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95" yWindow="90" windowWidth="20970" windowHeight="11010" firstSheet="2" activeTab="4"/>
  </bookViews>
  <sheets>
    <sheet name="MASTER" sheetId="1" r:id="rId1"/>
    <sheet name="MODS" sheetId="4" r:id="rId2"/>
    <sheet name="AllData" sheetId="33" r:id="rId3"/>
    <sheet name="Duplicate Records" sheetId="34" r:id="rId4"/>
    <sheet name="RMinus1pt0" sheetId="12" r:id="rId5"/>
    <sheet name="RMinus0pt7" sheetId="24" r:id="rId6"/>
    <sheet name="RMinus0pt5" sheetId="20" r:id="rId7"/>
    <sheet name="RMinus0pt3" sheetId="19" r:id="rId8"/>
    <sheet name="RMinus0pt1" sheetId="18" r:id="rId9"/>
    <sheet name="R0pt0" sheetId="10" r:id="rId10"/>
    <sheet name="R0pt01" sheetId="21" r:id="rId11"/>
    <sheet name="R0pt02" sheetId="8" r:id="rId12"/>
    <sheet name="R0pt05" sheetId="17" r:id="rId13"/>
    <sheet name="R0pt06" sheetId="25" r:id="rId14"/>
    <sheet name="R0pt1" sheetId="11" r:id="rId15"/>
    <sheet name="R0pt2" sheetId="23" r:id="rId16"/>
    <sheet name="R0pt3" sheetId="22" r:id="rId17"/>
    <sheet name="R0pt33" sheetId="9" r:id="rId18"/>
    <sheet name="R0pt4" sheetId="16" r:id="rId19"/>
    <sheet name="R0pt5" sheetId="6" r:id="rId20"/>
    <sheet name="R0pt7" sheetId="15" r:id="rId21"/>
    <sheet name="R0pt75" sheetId="13" r:id="rId22"/>
    <sheet name="R0pt8" sheetId="14" r:id="rId23"/>
    <sheet name="SCRATCH" sheetId="29" r:id="rId24"/>
  </sheets>
  <calcPr calcId="145621"/>
</workbook>
</file>

<file path=xl/calcChain.xml><?xml version="1.0" encoding="utf-8"?>
<calcChain xmlns="http://schemas.openxmlformats.org/spreadsheetml/2006/main">
  <c r="CW2" i="6" l="1"/>
  <c r="EK2" i="6"/>
  <c r="DY2" i="6"/>
  <c r="DI2" i="6"/>
  <c r="CO2" i="6"/>
  <c r="EO2" i="6"/>
  <c r="ES2" i="6"/>
  <c r="EG2" i="6"/>
  <c r="EC2" i="6"/>
  <c r="CS2" i="6"/>
  <c r="AW2" i="6"/>
  <c r="DE2" i="6"/>
  <c r="DU2" i="6"/>
  <c r="BM2" i="6"/>
  <c r="AO2" i="6"/>
  <c r="BA2" i="6"/>
  <c r="U2" i="6"/>
  <c r="BI2" i="6"/>
  <c r="DA2" i="6"/>
  <c r="CK2" i="6"/>
  <c r="BQ2" i="6"/>
  <c r="BE2" i="6"/>
  <c r="CG2" i="6"/>
  <c r="DM2" i="6"/>
  <c r="DQ2" i="6"/>
  <c r="BU2" i="6"/>
  <c r="BY2" i="6"/>
  <c r="CC2" i="6"/>
  <c r="AC2" i="6"/>
  <c r="Q2" i="6"/>
  <c r="AK2" i="6"/>
  <c r="M2" i="6"/>
  <c r="Y2" i="6"/>
  <c r="E2" i="6"/>
  <c r="I2" i="6"/>
  <c r="AS2" i="6"/>
  <c r="A2" i="6"/>
  <c r="AG2" i="6"/>
  <c r="A2" i="16"/>
  <c r="AS2" i="9"/>
  <c r="AO2" i="9"/>
  <c r="U2" i="9"/>
  <c r="AG2" i="9"/>
  <c r="AK2" i="9"/>
  <c r="AC2" i="9"/>
  <c r="Y2" i="9"/>
  <c r="A2" i="9"/>
  <c r="M2" i="9"/>
  <c r="E2" i="9"/>
  <c r="Q2" i="9"/>
  <c r="I2" i="9"/>
  <c r="E2" i="23"/>
  <c r="A2" i="23"/>
  <c r="M2" i="11"/>
  <c r="BU2" i="11"/>
  <c r="BM2" i="11"/>
  <c r="BQ2" i="11"/>
  <c r="CC2" i="11"/>
  <c r="BY2" i="11"/>
  <c r="BA2" i="11"/>
  <c r="BI2" i="11"/>
  <c r="AS2" i="11"/>
  <c r="AC2" i="11"/>
  <c r="E2" i="11"/>
  <c r="BE2" i="11"/>
  <c r="AW2" i="11"/>
  <c r="A2" i="11"/>
  <c r="AO2" i="11"/>
  <c r="I2" i="11"/>
  <c r="Q2" i="11"/>
  <c r="U2" i="11"/>
  <c r="AK2" i="11"/>
  <c r="AG2" i="11"/>
  <c r="Y2" i="11"/>
  <c r="A2" i="17"/>
  <c r="I2" i="17"/>
  <c r="E2" i="17"/>
  <c r="BI2" i="8"/>
  <c r="EC2" i="8"/>
  <c r="EK2" i="8"/>
  <c r="DY2" i="8"/>
  <c r="EG2" i="8"/>
  <c r="BQ2" i="8"/>
  <c r="AW2" i="8"/>
  <c r="CG2" i="8"/>
  <c r="CK2" i="8"/>
  <c r="DM2" i="8"/>
  <c r="BE2" i="8"/>
  <c r="BU2" i="8"/>
  <c r="Y2" i="8"/>
  <c r="AG2" i="8"/>
  <c r="CC2" i="8"/>
  <c r="BY2" i="8"/>
  <c r="DU2" i="8"/>
  <c r="CW2" i="8"/>
  <c r="DQ2" i="8"/>
  <c r="BM2" i="8"/>
  <c r="DA2" i="8"/>
  <c r="CS2" i="8"/>
  <c r="CO2" i="8"/>
  <c r="DI2" i="8"/>
  <c r="DE2" i="8"/>
  <c r="A2" i="8"/>
  <c r="AO2" i="8"/>
  <c r="M2" i="8"/>
  <c r="Q2" i="8"/>
  <c r="AK2" i="8"/>
  <c r="I2" i="8"/>
  <c r="U2" i="8"/>
  <c r="AS2" i="8"/>
  <c r="BA2" i="8"/>
  <c r="E2" i="8"/>
  <c r="AC2" i="8"/>
  <c r="M2" i="10"/>
  <c r="U2" i="10"/>
  <c r="I2" i="10"/>
  <c r="Q2" i="10"/>
  <c r="A2" i="10"/>
  <c r="E2" i="10"/>
  <c r="I2" i="18"/>
  <c r="A2" i="18"/>
  <c r="E2" i="18"/>
  <c r="A2" i="19"/>
  <c r="E2" i="19"/>
  <c r="I2" i="19"/>
  <c r="AC2" i="20"/>
  <c r="U2" i="20"/>
  <c r="Y2" i="20"/>
  <c r="A2" i="20"/>
  <c r="M2" i="20"/>
  <c r="Q2" i="20"/>
  <c r="I2" i="20"/>
  <c r="E2" i="20"/>
  <c r="I2" i="12"/>
  <c r="M2" i="12"/>
  <c r="E2" i="12"/>
  <c r="A2" i="12"/>
  <c r="A2" i="24"/>
  <c r="A2" i="21"/>
  <c r="A2" i="25"/>
  <c r="A2" i="15"/>
  <c r="I2" i="13"/>
  <c r="E2" i="13"/>
  <c r="A2" i="13"/>
  <c r="M2" i="14"/>
  <c r="I2" i="14"/>
  <c r="E2" i="14"/>
  <c r="A2" i="14"/>
  <c r="H26" i="4" l="1"/>
  <c r="H25" i="4" l="1"/>
  <c r="H24" i="4"/>
  <c r="H23" i="4"/>
  <c r="H22" i="4"/>
  <c r="H7" i="4"/>
  <c r="H11" i="4"/>
  <c r="H12" i="4"/>
  <c r="H13" i="4"/>
  <c r="H14" i="4"/>
  <c r="H15" i="4"/>
  <c r="H16" i="4"/>
  <c r="H17" i="4"/>
  <c r="H18" i="4"/>
  <c r="H19" i="4"/>
  <c r="H20" i="4"/>
  <c r="H21" i="4"/>
  <c r="H10" i="4"/>
  <c r="H9" i="4"/>
  <c r="H8" i="4"/>
  <c r="H6" i="4"/>
  <c r="H5" i="4"/>
  <c r="H4" i="4"/>
  <c r="A2" i="22" l="1"/>
  <c r="H27" i="4"/>
</calcChain>
</file>

<file path=xl/sharedStrings.xml><?xml version="1.0" encoding="utf-8"?>
<sst xmlns="http://schemas.openxmlformats.org/spreadsheetml/2006/main" count="10803" uniqueCount="71">
  <si>
    <t>Data Source</t>
  </si>
  <si>
    <t>Condition Heat Treatment</t>
  </si>
  <si>
    <t>Property Type</t>
  </si>
  <si>
    <t>Alloy</t>
  </si>
  <si>
    <t>Environment</t>
  </si>
  <si>
    <t>AIR FORCE</t>
  </si>
  <si>
    <t>K1 Environmentally Assisted Cracking</t>
  </si>
  <si>
    <t>Unknown</t>
  </si>
  <si>
    <t>Plane Strain Fracture Toughness (K1C)</t>
  </si>
  <si>
    <t>Additional NASA Data</t>
  </si>
  <si>
    <t>Fatigue Crack Growth Rate (da/dN vs delta K)</t>
  </si>
  <si>
    <t>LAB AIR</t>
  </si>
  <si>
    <t>HHA</t>
  </si>
  <si>
    <t>Fatigue Life (a vs N)</t>
  </si>
  <si>
    <t>T7351</t>
  </si>
  <si>
    <t>T73511</t>
  </si>
  <si>
    <t>LHA</t>
  </si>
  <si>
    <t>T74511</t>
  </si>
  <si>
    <t>T74</t>
  </si>
  <si>
    <t>T7352</t>
  </si>
  <si>
    <t>Plane Stress Fracture Toughness (KC)</t>
  </si>
  <si>
    <t>T73</t>
  </si>
  <si>
    <t>DRY AIR</t>
  </si>
  <si>
    <t>STW</t>
  </si>
  <si>
    <t>SCS</t>
  </si>
  <si>
    <t>3.5PCT NACL</t>
  </si>
  <si>
    <t>DIST H2O</t>
  </si>
  <si>
    <t>T73652</t>
  </si>
  <si>
    <t>GN2</t>
  </si>
  <si>
    <t>AIR</t>
  </si>
  <si>
    <t>NASA</t>
  </si>
  <si>
    <t>T73510</t>
  </si>
  <si>
    <t>T73651</t>
  </si>
  <si>
    <t>JP-4</t>
  </si>
  <si>
    <t>SSW</t>
  </si>
  <si>
    <t>FCS</t>
  </si>
  <si>
    <t>Sustained Load Growth Rate (da/dt vs Kmax)</t>
  </si>
  <si>
    <t>ALT JP-4/DIST H</t>
  </si>
  <si>
    <t>H2O/SAT JP-4</t>
  </si>
  <si>
    <t>ASW</t>
  </si>
  <si>
    <t>NACL</t>
  </si>
  <si>
    <t>T7351 AL</t>
  </si>
  <si>
    <t>SEA H2O</t>
  </si>
  <si>
    <t>T73 AL</t>
  </si>
  <si>
    <t>T73511 AL</t>
  </si>
  <si>
    <t>T73510 AL</t>
  </si>
  <si>
    <t>T7352 AL</t>
  </si>
  <si>
    <t>Seacoast Atmosphere</t>
  </si>
  <si>
    <t>Nitrogen</t>
  </si>
  <si>
    <t>Online Literature</t>
  </si>
  <si>
    <t xml:space="preserve"> </t>
  </si>
  <si>
    <t>ID</t>
  </si>
  <si>
    <t>Only Fatigue Crack Growth Rate</t>
  </si>
  <si>
    <t>Sort on Environment</t>
  </si>
  <si>
    <t>Total LA, LHA, DA, UNK:</t>
  </si>
  <si>
    <t>R</t>
  </si>
  <si>
    <t>da/dN</t>
  </si>
  <si>
    <t>DK</t>
  </si>
  <si>
    <t>ARGON</t>
  </si>
  <si>
    <t>LN2</t>
  </si>
  <si>
    <t>SIM FUEL</t>
  </si>
  <si>
    <t>TOTAL:</t>
  </si>
  <si>
    <t>Sort on HT</t>
  </si>
  <si>
    <t>T</t>
  </si>
  <si>
    <t>Dry Air, Lab Air and LHA Only</t>
  </si>
  <si>
    <t>Material</t>
  </si>
  <si>
    <t>Original</t>
  </si>
  <si>
    <t>Duplicate</t>
  </si>
  <si>
    <t>Notes</t>
  </si>
  <si>
    <t>No dupes</t>
  </si>
  <si>
    <t>7075-T73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</si>
</sst>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rgb="FF333333"/>
      <name val="Times New Roman"/>
      <family val="1"/>
    </font>
    <font>
      <sz val="12"/>
      <color rgb="FF002060"/>
      <name val="Times New Roman"/>
      <family val="1"/>
    </font>
    <font>
      <b/>
      <sz val="12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3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1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11" fontId="0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ont="1"/>
    <xf numFmtId="0" fontId="9" fillId="0" borderId="0" xfId="0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0" fillId="0" borderId="0" xfId="1" applyFont="1" applyBorder="1" applyAlignment="1">
      <alignment horizontal="center"/>
    </xf>
    <xf numFmtId="11" fontId="0" fillId="0" borderId="0" xfId="0" applyNumberFormat="1" applyFont="1" applyAlignment="1">
      <alignment horizontal="center"/>
    </xf>
  </cellXfs>
  <cellStyles count="6">
    <cellStyle name="Normal" xfId="0" builtinId="0"/>
    <cellStyle name="Normal 2" xfId="1"/>
    <cellStyle name="Normal 2 2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4"/>
  <sheetViews>
    <sheetView topLeftCell="A190" zoomScale="86" zoomScaleNormal="86" workbookViewId="0">
      <selection activeCell="C857" sqref="A191:C857"/>
    </sheetView>
  </sheetViews>
  <sheetFormatPr defaultColWidth="9.5" defaultRowHeight="15.75" x14ac:dyDescent="0.25"/>
  <cols>
    <col min="1" max="1" width="7.5" style="8" bestFit="1" customWidth="1"/>
    <col min="2" max="2" width="19.625" style="8" bestFit="1" customWidth="1"/>
    <col min="3" max="3" width="25" style="8" bestFit="1" customWidth="1"/>
    <col min="4" max="4" width="40.375" style="8" bestFit="1" customWidth="1"/>
    <col min="5" max="5" width="6.5" style="8" bestFit="1" customWidth="1"/>
    <col min="6" max="6" width="14.75" style="8" bestFit="1" customWidth="1"/>
    <col min="7" max="7" width="9.5" style="8"/>
    <col min="8" max="8" width="6.125" style="8" bestFit="1" customWidth="1"/>
    <col min="9" max="9" width="19.625" style="8" bestFit="1" customWidth="1"/>
    <col min="10" max="10" width="25" style="8" bestFit="1" customWidth="1"/>
    <col min="11" max="11" width="40.375" style="8" bestFit="1" customWidth="1"/>
    <col min="12" max="12" width="5.625" style="8" bestFit="1" customWidth="1"/>
    <col min="13" max="13" width="19" style="8" bestFit="1" customWidth="1"/>
    <col min="14" max="16384" width="9.5" style="8"/>
  </cols>
  <sheetData>
    <row r="1" spans="1:13" ht="15.6" x14ac:dyDescent="0.3">
      <c r="A1" s="7" t="s">
        <v>51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H1" s="7" t="s">
        <v>51</v>
      </c>
      <c r="I1" s="7" t="s">
        <v>0</v>
      </c>
      <c r="J1" s="7" t="s">
        <v>1</v>
      </c>
      <c r="K1" s="7" t="s">
        <v>2</v>
      </c>
      <c r="L1" s="7" t="s">
        <v>3</v>
      </c>
      <c r="M1" s="7" t="s">
        <v>4</v>
      </c>
    </row>
    <row r="2" spans="1:13" ht="15.6" x14ac:dyDescent="0.3">
      <c r="A2" s="8">
        <v>20255</v>
      </c>
      <c r="B2" s="17" t="s">
        <v>5</v>
      </c>
      <c r="C2" s="17" t="s">
        <v>21</v>
      </c>
      <c r="D2" s="17" t="s">
        <v>10</v>
      </c>
      <c r="E2" s="17">
        <v>7075</v>
      </c>
      <c r="F2" s="17" t="s">
        <v>11</v>
      </c>
      <c r="H2" s="8">
        <v>20255</v>
      </c>
      <c r="I2" s="17" t="s">
        <v>5</v>
      </c>
      <c r="J2" s="17" t="s">
        <v>21</v>
      </c>
      <c r="K2" s="17" t="s">
        <v>10</v>
      </c>
      <c r="L2" s="17">
        <v>7075</v>
      </c>
      <c r="M2" s="17" t="s">
        <v>11</v>
      </c>
    </row>
    <row r="3" spans="1:13" ht="15.6" x14ac:dyDescent="0.3">
      <c r="A3" s="8">
        <v>20256</v>
      </c>
      <c r="B3" s="17" t="s">
        <v>5</v>
      </c>
      <c r="C3" s="17" t="s">
        <v>21</v>
      </c>
      <c r="D3" s="17" t="s">
        <v>10</v>
      </c>
      <c r="E3" s="17">
        <v>7075</v>
      </c>
      <c r="F3" s="17" t="s">
        <v>11</v>
      </c>
      <c r="H3" s="8">
        <v>20256</v>
      </c>
      <c r="I3" s="17" t="s">
        <v>5</v>
      </c>
      <c r="J3" s="17" t="s">
        <v>21</v>
      </c>
      <c r="K3" s="17" t="s">
        <v>10</v>
      </c>
      <c r="L3" s="17">
        <v>7075</v>
      </c>
      <c r="M3" s="17" t="s">
        <v>11</v>
      </c>
    </row>
    <row r="4" spans="1:13" ht="15.6" x14ac:dyDescent="0.3">
      <c r="A4" s="8">
        <v>21541</v>
      </c>
      <c r="B4" s="17" t="s">
        <v>49</v>
      </c>
      <c r="C4" s="17" t="s">
        <v>21</v>
      </c>
      <c r="D4" s="17" t="s">
        <v>10</v>
      </c>
      <c r="E4" s="17">
        <v>7075</v>
      </c>
      <c r="F4" s="17" t="s">
        <v>11</v>
      </c>
      <c r="H4" s="8">
        <v>21541</v>
      </c>
      <c r="I4" s="17" t="s">
        <v>49</v>
      </c>
      <c r="J4" s="17" t="s">
        <v>21</v>
      </c>
      <c r="K4" s="17" t="s">
        <v>10</v>
      </c>
      <c r="L4" s="17">
        <v>7075</v>
      </c>
      <c r="M4" s="17" t="s">
        <v>11</v>
      </c>
    </row>
    <row r="5" spans="1:13" ht="15.6" x14ac:dyDescent="0.3">
      <c r="A5" s="8">
        <v>10185</v>
      </c>
      <c r="B5" s="17" t="s">
        <v>5</v>
      </c>
      <c r="C5" s="17" t="s">
        <v>21</v>
      </c>
      <c r="D5" s="17" t="s">
        <v>8</v>
      </c>
      <c r="E5" s="17">
        <v>7075</v>
      </c>
      <c r="F5" s="17" t="s">
        <v>7</v>
      </c>
      <c r="H5" s="8">
        <v>10365</v>
      </c>
      <c r="I5" s="17" t="s">
        <v>5</v>
      </c>
      <c r="J5" s="17" t="s">
        <v>21</v>
      </c>
      <c r="K5" s="17" t="s">
        <v>10</v>
      </c>
      <c r="L5" s="17">
        <v>7075</v>
      </c>
      <c r="M5" s="17" t="s">
        <v>12</v>
      </c>
    </row>
    <row r="6" spans="1:13" ht="15.6" x14ac:dyDescent="0.3">
      <c r="A6" s="8">
        <v>10225</v>
      </c>
      <c r="B6" s="17" t="s">
        <v>5</v>
      </c>
      <c r="C6" s="17" t="s">
        <v>21</v>
      </c>
      <c r="D6" s="17" t="s">
        <v>8</v>
      </c>
      <c r="E6" s="17">
        <v>7075</v>
      </c>
      <c r="F6" s="17" t="s">
        <v>7</v>
      </c>
      <c r="H6" s="8">
        <v>10366</v>
      </c>
      <c r="I6" s="17" t="s">
        <v>5</v>
      </c>
      <c r="J6" s="17" t="s">
        <v>21</v>
      </c>
      <c r="K6" s="17" t="s">
        <v>10</v>
      </c>
      <c r="L6" s="17">
        <v>7075</v>
      </c>
      <c r="M6" s="17" t="s">
        <v>12</v>
      </c>
    </row>
    <row r="7" spans="1:13" ht="15.6" x14ac:dyDescent="0.3">
      <c r="A7" s="8">
        <v>10226</v>
      </c>
      <c r="B7" s="17" t="s">
        <v>5</v>
      </c>
      <c r="C7" s="17" t="s">
        <v>21</v>
      </c>
      <c r="D7" s="17" t="s">
        <v>8</v>
      </c>
      <c r="E7" s="17">
        <v>7075</v>
      </c>
      <c r="F7" s="17" t="s">
        <v>7</v>
      </c>
      <c r="H7" s="8">
        <v>10367</v>
      </c>
      <c r="I7" s="17" t="s">
        <v>5</v>
      </c>
      <c r="J7" s="17" t="s">
        <v>21</v>
      </c>
      <c r="K7" s="17" t="s">
        <v>10</v>
      </c>
      <c r="L7" s="17">
        <v>7075</v>
      </c>
      <c r="M7" s="17" t="s">
        <v>12</v>
      </c>
    </row>
    <row r="8" spans="1:13" ht="15.6" x14ac:dyDescent="0.3">
      <c r="A8" s="8">
        <v>10287</v>
      </c>
      <c r="B8" s="17" t="s">
        <v>5</v>
      </c>
      <c r="C8" s="17" t="s">
        <v>21</v>
      </c>
      <c r="D8" s="17" t="s">
        <v>8</v>
      </c>
      <c r="E8" s="17">
        <v>7075</v>
      </c>
      <c r="F8" s="17" t="s">
        <v>7</v>
      </c>
      <c r="H8" s="8">
        <v>10368</v>
      </c>
      <c r="I8" s="17" t="s">
        <v>5</v>
      </c>
      <c r="J8" s="17" t="s">
        <v>21</v>
      </c>
      <c r="K8" s="17" t="s">
        <v>10</v>
      </c>
      <c r="L8" s="17">
        <v>7075</v>
      </c>
      <c r="M8" s="17" t="s">
        <v>12</v>
      </c>
    </row>
    <row r="9" spans="1:13" ht="15.6" x14ac:dyDescent="0.3">
      <c r="A9" s="8">
        <v>10288</v>
      </c>
      <c r="B9" s="17" t="s">
        <v>5</v>
      </c>
      <c r="C9" s="17" t="s">
        <v>21</v>
      </c>
      <c r="D9" s="17" t="s">
        <v>8</v>
      </c>
      <c r="E9" s="17">
        <v>7075</v>
      </c>
      <c r="F9" s="17" t="s">
        <v>7</v>
      </c>
      <c r="H9" s="8">
        <v>10369</v>
      </c>
      <c r="I9" s="17" t="s">
        <v>5</v>
      </c>
      <c r="J9" s="17" t="s">
        <v>21</v>
      </c>
      <c r="K9" s="17" t="s">
        <v>10</v>
      </c>
      <c r="L9" s="17">
        <v>7075</v>
      </c>
      <c r="M9" s="17" t="s">
        <v>12</v>
      </c>
    </row>
    <row r="10" spans="1:13" ht="15.6" x14ac:dyDescent="0.3">
      <c r="A10" s="8">
        <v>10289</v>
      </c>
      <c r="B10" s="17" t="s">
        <v>5</v>
      </c>
      <c r="C10" s="17" t="s">
        <v>21</v>
      </c>
      <c r="D10" s="17" t="s">
        <v>8</v>
      </c>
      <c r="E10" s="17">
        <v>7075</v>
      </c>
      <c r="F10" s="17" t="s">
        <v>7</v>
      </c>
      <c r="H10" s="8">
        <v>10370</v>
      </c>
      <c r="I10" s="17" t="s">
        <v>5</v>
      </c>
      <c r="J10" s="17" t="s">
        <v>21</v>
      </c>
      <c r="K10" s="17" t="s">
        <v>10</v>
      </c>
      <c r="L10" s="17">
        <v>7075</v>
      </c>
      <c r="M10" s="17" t="s">
        <v>12</v>
      </c>
    </row>
    <row r="11" spans="1:13" ht="15.6" x14ac:dyDescent="0.3">
      <c r="A11" s="8">
        <v>10290</v>
      </c>
      <c r="B11" s="17" t="s">
        <v>5</v>
      </c>
      <c r="C11" s="17" t="s">
        <v>21</v>
      </c>
      <c r="D11" s="17" t="s">
        <v>8</v>
      </c>
      <c r="E11" s="17">
        <v>7075</v>
      </c>
      <c r="F11" s="17" t="s">
        <v>7</v>
      </c>
      <c r="H11" s="8">
        <v>10371</v>
      </c>
      <c r="I11" s="17" t="s">
        <v>5</v>
      </c>
      <c r="J11" s="17" t="s">
        <v>21</v>
      </c>
      <c r="K11" s="17" t="s">
        <v>10</v>
      </c>
      <c r="L11" s="17">
        <v>7075</v>
      </c>
      <c r="M11" s="17" t="s">
        <v>22</v>
      </c>
    </row>
    <row r="12" spans="1:13" ht="15.6" x14ac:dyDescent="0.3">
      <c r="A12" s="8">
        <v>10291</v>
      </c>
      <c r="B12" s="17" t="s">
        <v>5</v>
      </c>
      <c r="C12" s="17" t="s">
        <v>21</v>
      </c>
      <c r="D12" s="17" t="s">
        <v>8</v>
      </c>
      <c r="E12" s="17">
        <v>7075</v>
      </c>
      <c r="F12" s="17" t="s">
        <v>7</v>
      </c>
      <c r="H12" s="8">
        <v>10372</v>
      </c>
      <c r="I12" s="17" t="s">
        <v>5</v>
      </c>
      <c r="J12" s="17" t="s">
        <v>21</v>
      </c>
      <c r="K12" s="17" t="s">
        <v>10</v>
      </c>
      <c r="L12" s="17">
        <v>7075</v>
      </c>
      <c r="M12" s="17" t="s">
        <v>23</v>
      </c>
    </row>
    <row r="13" spans="1:13" ht="15.6" x14ac:dyDescent="0.3">
      <c r="A13" s="8">
        <v>10292</v>
      </c>
      <c r="B13" s="17" t="s">
        <v>5</v>
      </c>
      <c r="C13" s="17" t="s">
        <v>21</v>
      </c>
      <c r="D13" s="17" t="s">
        <v>8</v>
      </c>
      <c r="E13" s="17">
        <v>7075</v>
      </c>
      <c r="F13" s="17" t="s">
        <v>7</v>
      </c>
      <c r="H13" s="8">
        <v>10373</v>
      </c>
      <c r="I13" s="17" t="s">
        <v>5</v>
      </c>
      <c r="J13" s="17" t="s">
        <v>21</v>
      </c>
      <c r="K13" s="17" t="s">
        <v>10</v>
      </c>
      <c r="L13" s="17">
        <v>7075</v>
      </c>
      <c r="M13" s="17" t="s">
        <v>22</v>
      </c>
    </row>
    <row r="14" spans="1:13" ht="15.6" x14ac:dyDescent="0.3">
      <c r="A14" s="8">
        <v>10305</v>
      </c>
      <c r="B14" s="17" t="s">
        <v>5</v>
      </c>
      <c r="C14" s="17" t="s">
        <v>21</v>
      </c>
      <c r="D14" s="17" t="s">
        <v>8</v>
      </c>
      <c r="E14" s="17">
        <v>7075</v>
      </c>
      <c r="F14" s="17" t="s">
        <v>7</v>
      </c>
      <c r="H14" s="8">
        <v>10374</v>
      </c>
      <c r="I14" s="17" t="s">
        <v>5</v>
      </c>
      <c r="J14" s="17" t="s">
        <v>21</v>
      </c>
      <c r="K14" s="17" t="s">
        <v>10</v>
      </c>
      <c r="L14" s="17">
        <v>7075</v>
      </c>
      <c r="M14" s="17" t="s">
        <v>23</v>
      </c>
    </row>
    <row r="15" spans="1:13" ht="15.6" x14ac:dyDescent="0.3">
      <c r="A15" s="8">
        <v>10306</v>
      </c>
      <c r="B15" s="17" t="s">
        <v>5</v>
      </c>
      <c r="C15" s="17" t="s">
        <v>21</v>
      </c>
      <c r="D15" s="17" t="s">
        <v>8</v>
      </c>
      <c r="E15" s="17">
        <v>7075</v>
      </c>
      <c r="F15" s="17" t="s">
        <v>7</v>
      </c>
      <c r="H15" s="8">
        <v>10375</v>
      </c>
      <c r="I15" s="17" t="s">
        <v>5</v>
      </c>
      <c r="J15" s="17" t="s">
        <v>21</v>
      </c>
      <c r="K15" s="17" t="s">
        <v>10</v>
      </c>
      <c r="L15" s="17">
        <v>7075</v>
      </c>
      <c r="M15" s="17" t="s">
        <v>22</v>
      </c>
    </row>
    <row r="16" spans="1:13" ht="15.6" x14ac:dyDescent="0.3">
      <c r="A16" s="8">
        <v>10307</v>
      </c>
      <c r="B16" s="17" t="s">
        <v>5</v>
      </c>
      <c r="C16" s="17" t="s">
        <v>21</v>
      </c>
      <c r="D16" s="17" t="s">
        <v>8</v>
      </c>
      <c r="E16" s="17">
        <v>7075</v>
      </c>
      <c r="F16" s="17" t="s">
        <v>7</v>
      </c>
      <c r="H16" s="8">
        <v>10376</v>
      </c>
      <c r="I16" s="17" t="s">
        <v>5</v>
      </c>
      <c r="J16" s="17" t="s">
        <v>21</v>
      </c>
      <c r="K16" s="17" t="s">
        <v>10</v>
      </c>
      <c r="L16" s="17">
        <v>7075</v>
      </c>
      <c r="M16" s="17" t="s">
        <v>23</v>
      </c>
    </row>
    <row r="17" spans="1:13" ht="15.6" x14ac:dyDescent="0.3">
      <c r="A17" s="8">
        <v>10309</v>
      </c>
      <c r="B17" s="17" t="s">
        <v>5</v>
      </c>
      <c r="C17" s="17" t="s">
        <v>21</v>
      </c>
      <c r="D17" s="17" t="s">
        <v>20</v>
      </c>
      <c r="E17" s="17">
        <v>7075</v>
      </c>
      <c r="F17" s="17" t="s">
        <v>7</v>
      </c>
      <c r="H17" s="8">
        <v>10377</v>
      </c>
      <c r="I17" s="17" t="s">
        <v>5</v>
      </c>
      <c r="J17" s="17" t="s">
        <v>21</v>
      </c>
      <c r="K17" s="17" t="s">
        <v>10</v>
      </c>
      <c r="L17" s="17">
        <v>7075</v>
      </c>
      <c r="M17" s="17" t="s">
        <v>22</v>
      </c>
    </row>
    <row r="18" spans="1:13" ht="15.6" x14ac:dyDescent="0.3">
      <c r="A18" s="8">
        <v>10310</v>
      </c>
      <c r="B18" s="17" t="s">
        <v>5</v>
      </c>
      <c r="C18" s="17" t="s">
        <v>21</v>
      </c>
      <c r="D18" s="17" t="s">
        <v>20</v>
      </c>
      <c r="E18" s="17">
        <v>7075</v>
      </c>
      <c r="F18" s="17" t="s">
        <v>7</v>
      </c>
      <c r="H18" s="8">
        <v>10378</v>
      </c>
      <c r="I18" s="17" t="s">
        <v>5</v>
      </c>
      <c r="J18" s="17" t="s">
        <v>21</v>
      </c>
      <c r="K18" s="17" t="s">
        <v>10</v>
      </c>
      <c r="L18" s="17">
        <v>7075</v>
      </c>
      <c r="M18" s="17" t="s">
        <v>23</v>
      </c>
    </row>
    <row r="19" spans="1:13" ht="15.6" x14ac:dyDescent="0.3">
      <c r="A19" s="8">
        <v>10311</v>
      </c>
      <c r="B19" s="17" t="s">
        <v>5</v>
      </c>
      <c r="C19" s="17" t="s">
        <v>21</v>
      </c>
      <c r="D19" s="17" t="s">
        <v>20</v>
      </c>
      <c r="E19" s="17">
        <v>7075</v>
      </c>
      <c r="F19" s="17" t="s">
        <v>7</v>
      </c>
      <c r="H19" s="8">
        <v>10379</v>
      </c>
      <c r="I19" s="17" t="s">
        <v>5</v>
      </c>
      <c r="J19" s="17" t="s">
        <v>21</v>
      </c>
      <c r="K19" s="17" t="s">
        <v>10</v>
      </c>
      <c r="L19" s="17">
        <v>7075</v>
      </c>
      <c r="M19" s="17" t="s">
        <v>23</v>
      </c>
    </row>
    <row r="20" spans="1:13" ht="15.6" x14ac:dyDescent="0.3">
      <c r="A20" s="8">
        <v>10312</v>
      </c>
      <c r="B20" s="17" t="s">
        <v>5</v>
      </c>
      <c r="C20" s="17" t="s">
        <v>21</v>
      </c>
      <c r="D20" s="17" t="s">
        <v>20</v>
      </c>
      <c r="E20" s="17">
        <v>7075</v>
      </c>
      <c r="F20" s="17" t="s">
        <v>7</v>
      </c>
      <c r="H20" s="8">
        <v>10380</v>
      </c>
      <c r="I20" s="17" t="s">
        <v>5</v>
      </c>
      <c r="J20" s="17" t="s">
        <v>21</v>
      </c>
      <c r="K20" s="17" t="s">
        <v>10</v>
      </c>
      <c r="L20" s="17">
        <v>7075</v>
      </c>
      <c r="M20" s="17" t="s">
        <v>22</v>
      </c>
    </row>
    <row r="21" spans="1:13" ht="15.6" x14ac:dyDescent="0.3">
      <c r="A21" s="8">
        <v>10313</v>
      </c>
      <c r="B21" s="17" t="s">
        <v>5</v>
      </c>
      <c r="C21" s="17" t="s">
        <v>21</v>
      </c>
      <c r="D21" s="17" t="s">
        <v>20</v>
      </c>
      <c r="E21" s="17">
        <v>7075</v>
      </c>
      <c r="F21" s="17" t="s">
        <v>7</v>
      </c>
      <c r="H21" s="8">
        <v>10381</v>
      </c>
      <c r="I21" s="17" t="s">
        <v>5</v>
      </c>
      <c r="J21" s="17" t="s">
        <v>21</v>
      </c>
      <c r="K21" s="17" t="s">
        <v>10</v>
      </c>
      <c r="L21" s="17">
        <v>7075</v>
      </c>
      <c r="M21" s="17" t="s">
        <v>23</v>
      </c>
    </row>
    <row r="22" spans="1:13" ht="15.6" x14ac:dyDescent="0.3">
      <c r="A22" s="8">
        <v>10314</v>
      </c>
      <c r="B22" s="17" t="s">
        <v>5</v>
      </c>
      <c r="C22" s="17" t="s">
        <v>21</v>
      </c>
      <c r="D22" s="17" t="s">
        <v>20</v>
      </c>
      <c r="E22" s="17">
        <v>7075</v>
      </c>
      <c r="F22" s="17" t="s">
        <v>7</v>
      </c>
      <c r="H22" s="8">
        <v>10382</v>
      </c>
      <c r="I22" s="17" t="s">
        <v>5</v>
      </c>
      <c r="J22" s="17" t="s">
        <v>21</v>
      </c>
      <c r="K22" s="17" t="s">
        <v>10</v>
      </c>
      <c r="L22" s="17">
        <v>7075</v>
      </c>
      <c r="M22" s="17" t="s">
        <v>11</v>
      </c>
    </row>
    <row r="23" spans="1:13" ht="15.6" x14ac:dyDescent="0.3">
      <c r="A23" s="8">
        <v>10315</v>
      </c>
      <c r="B23" s="17" t="s">
        <v>5</v>
      </c>
      <c r="C23" s="17" t="s">
        <v>21</v>
      </c>
      <c r="D23" s="17" t="s">
        <v>20</v>
      </c>
      <c r="E23" s="17">
        <v>7075</v>
      </c>
      <c r="F23" s="17" t="s">
        <v>7</v>
      </c>
      <c r="H23" s="8">
        <v>10450</v>
      </c>
      <c r="I23" s="17" t="s">
        <v>9</v>
      </c>
      <c r="J23" s="17" t="s">
        <v>21</v>
      </c>
      <c r="K23" s="17" t="s">
        <v>10</v>
      </c>
      <c r="L23" s="17">
        <v>7075</v>
      </c>
      <c r="M23" s="17" t="s">
        <v>11</v>
      </c>
    </row>
    <row r="24" spans="1:13" ht="15.6" x14ac:dyDescent="0.3">
      <c r="A24" s="8">
        <v>10316</v>
      </c>
      <c r="B24" s="17" t="s">
        <v>5</v>
      </c>
      <c r="C24" s="17" t="s">
        <v>21</v>
      </c>
      <c r="D24" s="17" t="s">
        <v>20</v>
      </c>
      <c r="E24" s="17">
        <v>7075</v>
      </c>
      <c r="F24" s="17" t="s">
        <v>7</v>
      </c>
      <c r="H24" s="8">
        <v>10451</v>
      </c>
      <c r="I24" s="17" t="s">
        <v>9</v>
      </c>
      <c r="J24" s="17" t="s">
        <v>21</v>
      </c>
      <c r="K24" s="17" t="s">
        <v>10</v>
      </c>
      <c r="L24" s="17">
        <v>7075</v>
      </c>
      <c r="M24" s="17" t="s">
        <v>11</v>
      </c>
    </row>
    <row r="25" spans="1:13" ht="15.6" x14ac:dyDescent="0.3">
      <c r="A25" s="8">
        <v>10317</v>
      </c>
      <c r="B25" s="17" t="s">
        <v>5</v>
      </c>
      <c r="C25" s="17" t="s">
        <v>21</v>
      </c>
      <c r="D25" s="17" t="s">
        <v>20</v>
      </c>
      <c r="E25" s="17">
        <v>7075</v>
      </c>
      <c r="F25" s="17" t="s">
        <v>7</v>
      </c>
      <c r="H25" s="8">
        <v>10452</v>
      </c>
      <c r="I25" s="17" t="s">
        <v>9</v>
      </c>
      <c r="J25" s="17" t="s">
        <v>21</v>
      </c>
      <c r="K25" s="17" t="s">
        <v>10</v>
      </c>
      <c r="L25" s="17">
        <v>7075</v>
      </c>
      <c r="M25" s="17" t="s">
        <v>11</v>
      </c>
    </row>
    <row r="26" spans="1:13" ht="15.6" x14ac:dyDescent="0.3">
      <c r="A26" s="8">
        <v>10321</v>
      </c>
      <c r="B26" s="17" t="s">
        <v>5</v>
      </c>
      <c r="C26" s="17" t="s">
        <v>21</v>
      </c>
      <c r="D26" s="17" t="s">
        <v>20</v>
      </c>
      <c r="E26" s="17">
        <v>7075</v>
      </c>
      <c r="F26" s="17" t="s">
        <v>7</v>
      </c>
      <c r="H26" s="8">
        <v>10453</v>
      </c>
      <c r="I26" s="17" t="s">
        <v>9</v>
      </c>
      <c r="J26" s="17" t="s">
        <v>21</v>
      </c>
      <c r="K26" s="17" t="s">
        <v>10</v>
      </c>
      <c r="L26" s="17">
        <v>7075</v>
      </c>
      <c r="M26" s="17" t="s">
        <v>11</v>
      </c>
    </row>
    <row r="27" spans="1:13" ht="15.6" x14ac:dyDescent="0.3">
      <c r="A27" s="8">
        <v>10335</v>
      </c>
      <c r="B27" s="17" t="s">
        <v>5</v>
      </c>
      <c r="C27" s="17" t="s">
        <v>21</v>
      </c>
      <c r="D27" s="17" t="s">
        <v>13</v>
      </c>
      <c r="E27" s="17">
        <v>7075</v>
      </c>
      <c r="F27" s="17" t="s">
        <v>12</v>
      </c>
      <c r="H27" s="8">
        <v>10454</v>
      </c>
      <c r="I27" s="17" t="s">
        <v>9</v>
      </c>
      <c r="J27" s="17" t="s">
        <v>21</v>
      </c>
      <c r="K27" s="17" t="s">
        <v>10</v>
      </c>
      <c r="L27" s="17">
        <v>7075</v>
      </c>
      <c r="M27" s="17" t="s">
        <v>11</v>
      </c>
    </row>
    <row r="28" spans="1:13" ht="15.6" x14ac:dyDescent="0.3">
      <c r="A28" s="8">
        <v>10336</v>
      </c>
      <c r="B28" s="17" t="s">
        <v>5</v>
      </c>
      <c r="C28" s="17" t="s">
        <v>21</v>
      </c>
      <c r="D28" s="17" t="s">
        <v>13</v>
      </c>
      <c r="E28" s="17">
        <v>7075</v>
      </c>
      <c r="F28" s="17" t="s">
        <v>12</v>
      </c>
      <c r="H28" s="8">
        <v>21047</v>
      </c>
      <c r="I28" s="17" t="s">
        <v>9</v>
      </c>
      <c r="J28" s="17" t="s">
        <v>43</v>
      </c>
      <c r="K28" s="17" t="s">
        <v>10</v>
      </c>
      <c r="L28" s="17">
        <v>7075</v>
      </c>
      <c r="M28" s="17" t="s">
        <v>11</v>
      </c>
    </row>
    <row r="29" spans="1:13" ht="15.6" x14ac:dyDescent="0.3">
      <c r="A29" s="8">
        <v>10337</v>
      </c>
      <c r="B29" s="17" t="s">
        <v>5</v>
      </c>
      <c r="C29" s="17" t="s">
        <v>21</v>
      </c>
      <c r="D29" s="17" t="s">
        <v>13</v>
      </c>
      <c r="E29" s="17">
        <v>7075</v>
      </c>
      <c r="F29" s="17" t="s">
        <v>12</v>
      </c>
      <c r="H29" s="8">
        <v>21048</v>
      </c>
      <c r="I29" s="17" t="s">
        <v>9</v>
      </c>
      <c r="J29" s="17" t="s">
        <v>43</v>
      </c>
      <c r="K29" s="17" t="s">
        <v>10</v>
      </c>
      <c r="L29" s="17">
        <v>7075</v>
      </c>
      <c r="M29" s="17" t="s">
        <v>22</v>
      </c>
    </row>
    <row r="30" spans="1:13" ht="15.6" x14ac:dyDescent="0.3">
      <c r="A30" s="8">
        <v>10338</v>
      </c>
      <c r="B30" s="17" t="s">
        <v>5</v>
      </c>
      <c r="C30" s="17" t="s">
        <v>21</v>
      </c>
      <c r="D30" s="17" t="s">
        <v>13</v>
      </c>
      <c r="E30" s="17">
        <v>7075</v>
      </c>
      <c r="F30" s="17" t="s">
        <v>12</v>
      </c>
      <c r="H30" s="8">
        <v>21049</v>
      </c>
      <c r="I30" s="17" t="s">
        <v>9</v>
      </c>
      <c r="J30" s="17" t="s">
        <v>43</v>
      </c>
      <c r="K30" s="17" t="s">
        <v>10</v>
      </c>
      <c r="L30" s="17">
        <v>7075</v>
      </c>
      <c r="M30" s="17" t="s">
        <v>12</v>
      </c>
    </row>
    <row r="31" spans="1:13" ht="15.6" x14ac:dyDescent="0.3">
      <c r="A31" s="8">
        <v>10339</v>
      </c>
      <c r="B31" s="17" t="s">
        <v>5</v>
      </c>
      <c r="C31" s="17" t="s">
        <v>21</v>
      </c>
      <c r="D31" s="17" t="s">
        <v>13</v>
      </c>
      <c r="E31" s="17">
        <v>7075</v>
      </c>
      <c r="F31" s="17" t="s">
        <v>12</v>
      </c>
      <c r="H31" s="8">
        <v>21050</v>
      </c>
      <c r="I31" s="17" t="s">
        <v>9</v>
      </c>
      <c r="J31" s="17" t="s">
        <v>43</v>
      </c>
      <c r="K31" s="17" t="s">
        <v>10</v>
      </c>
      <c r="L31" s="17">
        <v>7075</v>
      </c>
      <c r="M31" s="17" t="s">
        <v>39</v>
      </c>
    </row>
    <row r="32" spans="1:13" ht="15.6" x14ac:dyDescent="0.3">
      <c r="A32" s="8">
        <v>10340</v>
      </c>
      <c r="B32" s="17" t="s">
        <v>5</v>
      </c>
      <c r="C32" s="17" t="s">
        <v>21</v>
      </c>
      <c r="D32" s="17" t="s">
        <v>13</v>
      </c>
      <c r="E32" s="17">
        <v>7075</v>
      </c>
      <c r="F32" s="17" t="s">
        <v>12</v>
      </c>
      <c r="H32" s="8">
        <v>21051</v>
      </c>
      <c r="I32" s="17" t="s">
        <v>9</v>
      </c>
      <c r="J32" s="17" t="s">
        <v>43</v>
      </c>
      <c r="K32" s="17" t="s">
        <v>10</v>
      </c>
      <c r="L32" s="17">
        <v>7075</v>
      </c>
      <c r="M32" s="17" t="s">
        <v>22</v>
      </c>
    </row>
    <row r="33" spans="1:13" ht="15.6" x14ac:dyDescent="0.3">
      <c r="A33" s="8">
        <v>10341</v>
      </c>
      <c r="B33" s="17" t="s">
        <v>5</v>
      </c>
      <c r="C33" s="17" t="s">
        <v>21</v>
      </c>
      <c r="D33" s="17" t="s">
        <v>13</v>
      </c>
      <c r="E33" s="17">
        <v>7075</v>
      </c>
      <c r="F33" s="17" t="s">
        <v>22</v>
      </c>
      <c r="H33" s="8">
        <v>21052</v>
      </c>
      <c r="I33" s="17" t="s">
        <v>9</v>
      </c>
      <c r="J33" s="17" t="s">
        <v>43</v>
      </c>
      <c r="K33" s="17" t="s">
        <v>10</v>
      </c>
      <c r="L33" s="17">
        <v>7075</v>
      </c>
      <c r="M33" s="17" t="s">
        <v>12</v>
      </c>
    </row>
    <row r="34" spans="1:13" ht="15.6" x14ac:dyDescent="0.3">
      <c r="A34" s="8">
        <v>10342</v>
      </c>
      <c r="B34" s="17" t="s">
        <v>5</v>
      </c>
      <c r="C34" s="17" t="s">
        <v>21</v>
      </c>
      <c r="D34" s="17" t="s">
        <v>13</v>
      </c>
      <c r="E34" s="17">
        <v>7075</v>
      </c>
      <c r="F34" s="17" t="s">
        <v>23</v>
      </c>
      <c r="H34" s="8">
        <v>21053</v>
      </c>
      <c r="I34" s="17" t="s">
        <v>9</v>
      </c>
      <c r="J34" s="17" t="s">
        <v>43</v>
      </c>
      <c r="K34" s="17" t="s">
        <v>10</v>
      </c>
      <c r="L34" s="17">
        <v>7075</v>
      </c>
      <c r="M34" s="17" t="s">
        <v>39</v>
      </c>
    </row>
    <row r="35" spans="1:13" ht="15.6" x14ac:dyDescent="0.3">
      <c r="A35" s="8">
        <v>10343</v>
      </c>
      <c r="B35" s="17" t="s">
        <v>5</v>
      </c>
      <c r="C35" s="17" t="s">
        <v>21</v>
      </c>
      <c r="D35" s="17" t="s">
        <v>13</v>
      </c>
      <c r="E35" s="17">
        <v>7075</v>
      </c>
      <c r="F35" s="17" t="s">
        <v>22</v>
      </c>
      <c r="H35" s="8">
        <v>20257</v>
      </c>
      <c r="I35" s="17" t="s">
        <v>5</v>
      </c>
      <c r="J35" s="17" t="s">
        <v>14</v>
      </c>
      <c r="K35" s="17" t="s">
        <v>10</v>
      </c>
      <c r="L35" s="17">
        <v>7075</v>
      </c>
      <c r="M35" s="17" t="s">
        <v>7</v>
      </c>
    </row>
    <row r="36" spans="1:13" ht="15.6" x14ac:dyDescent="0.3">
      <c r="A36" s="8">
        <v>10344</v>
      </c>
      <c r="B36" s="17" t="s">
        <v>5</v>
      </c>
      <c r="C36" s="17" t="s">
        <v>21</v>
      </c>
      <c r="D36" s="17" t="s">
        <v>13</v>
      </c>
      <c r="E36" s="17">
        <v>7075</v>
      </c>
      <c r="F36" s="17" t="s">
        <v>23</v>
      </c>
      <c r="H36" s="8">
        <v>20265</v>
      </c>
      <c r="I36" s="17" t="s">
        <v>5</v>
      </c>
      <c r="J36" s="17" t="s">
        <v>14</v>
      </c>
      <c r="K36" s="17" t="s">
        <v>10</v>
      </c>
      <c r="L36" s="17">
        <v>7075</v>
      </c>
      <c r="M36" s="17" t="s">
        <v>11</v>
      </c>
    </row>
    <row r="37" spans="1:13" ht="15.6" x14ac:dyDescent="0.3">
      <c r="A37" s="8">
        <v>10345</v>
      </c>
      <c r="B37" s="17" t="s">
        <v>5</v>
      </c>
      <c r="C37" s="17" t="s">
        <v>21</v>
      </c>
      <c r="D37" s="17" t="s">
        <v>13</v>
      </c>
      <c r="E37" s="17">
        <v>7075</v>
      </c>
      <c r="F37" s="17" t="s">
        <v>22</v>
      </c>
      <c r="H37" s="8">
        <v>20268</v>
      </c>
      <c r="I37" s="17" t="s">
        <v>5</v>
      </c>
      <c r="J37" s="17" t="s">
        <v>14</v>
      </c>
      <c r="K37" s="17" t="s">
        <v>10</v>
      </c>
      <c r="L37" s="17">
        <v>7075</v>
      </c>
      <c r="M37" s="17" t="s">
        <v>11</v>
      </c>
    </row>
    <row r="38" spans="1:13" ht="15.6" x14ac:dyDescent="0.3">
      <c r="A38" s="8">
        <v>10346</v>
      </c>
      <c r="B38" s="17" t="s">
        <v>5</v>
      </c>
      <c r="C38" s="17" t="s">
        <v>21</v>
      </c>
      <c r="D38" s="17" t="s">
        <v>13</v>
      </c>
      <c r="E38" s="17">
        <v>7075</v>
      </c>
      <c r="F38" s="17" t="s">
        <v>23</v>
      </c>
      <c r="H38" s="8">
        <v>20269</v>
      </c>
      <c r="I38" s="17" t="s">
        <v>5</v>
      </c>
      <c r="J38" s="17" t="s">
        <v>14</v>
      </c>
      <c r="K38" s="17" t="s">
        <v>10</v>
      </c>
      <c r="L38" s="17">
        <v>7075</v>
      </c>
      <c r="M38" s="17" t="s">
        <v>11</v>
      </c>
    </row>
    <row r="39" spans="1:13" ht="15.6" x14ac:dyDescent="0.3">
      <c r="A39" s="8">
        <v>10347</v>
      </c>
      <c r="B39" s="17" t="s">
        <v>5</v>
      </c>
      <c r="C39" s="17" t="s">
        <v>21</v>
      </c>
      <c r="D39" s="17" t="s">
        <v>13</v>
      </c>
      <c r="E39" s="17">
        <v>7075</v>
      </c>
      <c r="F39" s="17" t="s">
        <v>22</v>
      </c>
      <c r="H39" s="8">
        <v>20270</v>
      </c>
      <c r="I39" s="17" t="s">
        <v>5</v>
      </c>
      <c r="J39" s="17" t="s">
        <v>14</v>
      </c>
      <c r="K39" s="17" t="s">
        <v>10</v>
      </c>
      <c r="L39" s="17">
        <v>7075</v>
      </c>
      <c r="M39" s="17" t="s">
        <v>11</v>
      </c>
    </row>
    <row r="40" spans="1:13" ht="15.6" x14ac:dyDescent="0.3">
      <c r="A40" s="8">
        <v>10348</v>
      </c>
      <c r="B40" s="17" t="s">
        <v>5</v>
      </c>
      <c r="C40" s="17" t="s">
        <v>21</v>
      </c>
      <c r="D40" s="17" t="s">
        <v>13</v>
      </c>
      <c r="E40" s="17">
        <v>7075</v>
      </c>
      <c r="F40" s="17" t="s">
        <v>23</v>
      </c>
      <c r="H40" s="8">
        <v>20271</v>
      </c>
      <c r="I40" s="17" t="s">
        <v>5</v>
      </c>
      <c r="J40" s="17" t="s">
        <v>14</v>
      </c>
      <c r="K40" s="17" t="s">
        <v>10</v>
      </c>
      <c r="L40" s="17">
        <v>7075</v>
      </c>
      <c r="M40" s="17" t="s">
        <v>11</v>
      </c>
    </row>
    <row r="41" spans="1:13" ht="15.6" x14ac:dyDescent="0.3">
      <c r="A41" s="8">
        <v>10349</v>
      </c>
      <c r="B41" s="17" t="s">
        <v>5</v>
      </c>
      <c r="C41" s="17" t="s">
        <v>21</v>
      </c>
      <c r="D41" s="17" t="s">
        <v>13</v>
      </c>
      <c r="E41" s="17">
        <v>7075</v>
      </c>
      <c r="F41" s="17" t="s">
        <v>23</v>
      </c>
      <c r="H41" s="8">
        <v>20272</v>
      </c>
      <c r="I41" s="17" t="s">
        <v>5</v>
      </c>
      <c r="J41" s="17" t="s">
        <v>14</v>
      </c>
      <c r="K41" s="17" t="s">
        <v>10</v>
      </c>
      <c r="L41" s="17">
        <v>7075</v>
      </c>
      <c r="M41" s="17" t="s">
        <v>11</v>
      </c>
    </row>
    <row r="42" spans="1:13" ht="15.6" x14ac:dyDescent="0.3">
      <c r="A42" s="8">
        <v>10350</v>
      </c>
      <c r="B42" s="17" t="s">
        <v>5</v>
      </c>
      <c r="C42" s="17" t="s">
        <v>21</v>
      </c>
      <c r="D42" s="17" t="s">
        <v>13</v>
      </c>
      <c r="E42" s="17">
        <v>7075</v>
      </c>
      <c r="F42" s="17" t="s">
        <v>22</v>
      </c>
      <c r="H42" s="8">
        <v>20273</v>
      </c>
      <c r="I42" s="17" t="s">
        <v>5</v>
      </c>
      <c r="J42" s="17" t="s">
        <v>14</v>
      </c>
      <c r="K42" s="17" t="s">
        <v>10</v>
      </c>
      <c r="L42" s="17">
        <v>7075</v>
      </c>
      <c r="M42" s="17" t="s">
        <v>11</v>
      </c>
    </row>
    <row r="43" spans="1:13" ht="15.6" x14ac:dyDescent="0.3">
      <c r="A43" s="8">
        <v>10351</v>
      </c>
      <c r="B43" s="17" t="s">
        <v>5</v>
      </c>
      <c r="C43" s="17" t="s">
        <v>21</v>
      </c>
      <c r="D43" s="17" t="s">
        <v>13</v>
      </c>
      <c r="E43" s="17">
        <v>7075</v>
      </c>
      <c r="F43" s="17" t="s">
        <v>23</v>
      </c>
      <c r="H43" s="8">
        <v>11184</v>
      </c>
      <c r="I43" s="17" t="s">
        <v>5</v>
      </c>
      <c r="J43" s="17" t="s">
        <v>14</v>
      </c>
      <c r="K43" s="17" t="s">
        <v>10</v>
      </c>
      <c r="L43" s="17">
        <v>7075</v>
      </c>
      <c r="M43" s="17" t="s">
        <v>25</v>
      </c>
    </row>
    <row r="44" spans="1:13" ht="15.6" x14ac:dyDescent="0.3">
      <c r="A44" s="8">
        <v>10365</v>
      </c>
      <c r="B44" s="17" t="s">
        <v>5</v>
      </c>
      <c r="C44" s="17" t="s">
        <v>21</v>
      </c>
      <c r="D44" s="17" t="s">
        <v>10</v>
      </c>
      <c r="E44" s="17">
        <v>7075</v>
      </c>
      <c r="F44" s="17" t="s">
        <v>12</v>
      </c>
      <c r="H44" s="8">
        <v>11185</v>
      </c>
      <c r="I44" s="17" t="s">
        <v>5</v>
      </c>
      <c r="J44" s="17" t="s">
        <v>14</v>
      </c>
      <c r="K44" s="17" t="s">
        <v>10</v>
      </c>
      <c r="L44" s="17">
        <v>7075</v>
      </c>
      <c r="M44" s="17" t="s">
        <v>26</v>
      </c>
    </row>
    <row r="45" spans="1:13" ht="15.6" x14ac:dyDescent="0.3">
      <c r="A45" s="8">
        <v>10366</v>
      </c>
      <c r="B45" s="17" t="s">
        <v>5</v>
      </c>
      <c r="C45" s="17" t="s">
        <v>21</v>
      </c>
      <c r="D45" s="17" t="s">
        <v>10</v>
      </c>
      <c r="E45" s="17">
        <v>7075</v>
      </c>
      <c r="F45" s="17" t="s">
        <v>12</v>
      </c>
      <c r="H45" s="8">
        <v>11186</v>
      </c>
      <c r="I45" s="17" t="s">
        <v>5</v>
      </c>
      <c r="J45" s="17" t="s">
        <v>14</v>
      </c>
      <c r="K45" s="17" t="s">
        <v>10</v>
      </c>
      <c r="L45" s="17">
        <v>7075</v>
      </c>
      <c r="M45" s="17" t="s">
        <v>11</v>
      </c>
    </row>
    <row r="46" spans="1:13" ht="15.6" x14ac:dyDescent="0.3">
      <c r="A46" s="8">
        <v>10367</v>
      </c>
      <c r="B46" s="17" t="s">
        <v>5</v>
      </c>
      <c r="C46" s="17" t="s">
        <v>21</v>
      </c>
      <c r="D46" s="17" t="s">
        <v>10</v>
      </c>
      <c r="E46" s="17">
        <v>7075</v>
      </c>
      <c r="F46" s="17" t="s">
        <v>12</v>
      </c>
      <c r="H46" s="8">
        <v>11187</v>
      </c>
      <c r="I46" s="17" t="s">
        <v>5</v>
      </c>
      <c r="J46" s="17" t="s">
        <v>14</v>
      </c>
      <c r="K46" s="17" t="s">
        <v>10</v>
      </c>
      <c r="L46" s="17">
        <v>7075</v>
      </c>
      <c r="M46" s="17" t="s">
        <v>26</v>
      </c>
    </row>
    <row r="47" spans="1:13" ht="15.6" x14ac:dyDescent="0.3">
      <c r="A47" s="8">
        <v>10368</v>
      </c>
      <c r="B47" s="17" t="s">
        <v>5</v>
      </c>
      <c r="C47" s="17" t="s">
        <v>21</v>
      </c>
      <c r="D47" s="17" t="s">
        <v>10</v>
      </c>
      <c r="E47" s="17">
        <v>7075</v>
      </c>
      <c r="F47" s="17" t="s">
        <v>12</v>
      </c>
      <c r="H47" s="8">
        <v>11188</v>
      </c>
      <c r="I47" s="17" t="s">
        <v>5</v>
      </c>
      <c r="J47" s="17" t="s">
        <v>14</v>
      </c>
      <c r="K47" s="17" t="s">
        <v>10</v>
      </c>
      <c r="L47" s="17">
        <v>7075</v>
      </c>
      <c r="M47" s="17" t="s">
        <v>25</v>
      </c>
    </row>
    <row r="48" spans="1:13" ht="15.6" x14ac:dyDescent="0.3">
      <c r="A48" s="8">
        <v>10369</v>
      </c>
      <c r="B48" s="17" t="s">
        <v>5</v>
      </c>
      <c r="C48" s="17" t="s">
        <v>21</v>
      </c>
      <c r="D48" s="17" t="s">
        <v>10</v>
      </c>
      <c r="E48" s="17">
        <v>7075</v>
      </c>
      <c r="F48" s="17" t="s">
        <v>12</v>
      </c>
      <c r="H48" s="8">
        <v>11189</v>
      </c>
      <c r="I48" s="17" t="s">
        <v>5</v>
      </c>
      <c r="J48" s="17" t="s">
        <v>14</v>
      </c>
      <c r="K48" s="17" t="s">
        <v>10</v>
      </c>
      <c r="L48" s="17">
        <v>7075</v>
      </c>
      <c r="M48" s="17" t="s">
        <v>11</v>
      </c>
    </row>
    <row r="49" spans="1:13" ht="15.6" x14ac:dyDescent="0.3">
      <c r="A49" s="8">
        <v>10370</v>
      </c>
      <c r="B49" s="17" t="s">
        <v>5</v>
      </c>
      <c r="C49" s="17" t="s">
        <v>21</v>
      </c>
      <c r="D49" s="17" t="s">
        <v>10</v>
      </c>
      <c r="E49" s="17">
        <v>7075</v>
      </c>
      <c r="F49" s="17" t="s">
        <v>12</v>
      </c>
      <c r="H49" s="8">
        <v>11198</v>
      </c>
      <c r="I49" s="17" t="s">
        <v>5</v>
      </c>
      <c r="J49" s="17" t="s">
        <v>14</v>
      </c>
      <c r="K49" s="17" t="s">
        <v>10</v>
      </c>
      <c r="L49" s="17">
        <v>7075</v>
      </c>
      <c r="M49" s="17" t="s">
        <v>12</v>
      </c>
    </row>
    <row r="50" spans="1:13" ht="15.6" x14ac:dyDescent="0.3">
      <c r="A50" s="8">
        <v>10371</v>
      </c>
      <c r="B50" s="17" t="s">
        <v>5</v>
      </c>
      <c r="C50" s="17" t="s">
        <v>21</v>
      </c>
      <c r="D50" s="17" t="s">
        <v>10</v>
      </c>
      <c r="E50" s="17">
        <v>7075</v>
      </c>
      <c r="F50" s="17" t="s">
        <v>22</v>
      </c>
      <c r="H50" s="8">
        <v>11199</v>
      </c>
      <c r="I50" s="17" t="s">
        <v>5</v>
      </c>
      <c r="J50" s="17" t="s">
        <v>14</v>
      </c>
      <c r="K50" s="17" t="s">
        <v>10</v>
      </c>
      <c r="L50" s="17">
        <v>7075</v>
      </c>
      <c r="M50" s="17" t="s">
        <v>12</v>
      </c>
    </row>
    <row r="51" spans="1:13" ht="15.6" x14ac:dyDescent="0.3">
      <c r="A51" s="8">
        <v>10372</v>
      </c>
      <c r="B51" s="17" t="s">
        <v>5</v>
      </c>
      <c r="C51" s="17" t="s">
        <v>21</v>
      </c>
      <c r="D51" s="17" t="s">
        <v>10</v>
      </c>
      <c r="E51" s="17">
        <v>7075</v>
      </c>
      <c r="F51" s="17" t="s">
        <v>23</v>
      </c>
      <c r="H51" s="8">
        <v>11200</v>
      </c>
      <c r="I51" s="17" t="s">
        <v>5</v>
      </c>
      <c r="J51" s="17" t="s">
        <v>14</v>
      </c>
      <c r="K51" s="17" t="s">
        <v>10</v>
      </c>
      <c r="L51" s="17">
        <v>7075</v>
      </c>
      <c r="M51" s="17" t="s">
        <v>12</v>
      </c>
    </row>
    <row r="52" spans="1:13" ht="15.6" x14ac:dyDescent="0.3">
      <c r="A52" s="8">
        <v>10373</v>
      </c>
      <c r="B52" s="17" t="s">
        <v>5</v>
      </c>
      <c r="C52" s="17" t="s">
        <v>21</v>
      </c>
      <c r="D52" s="17" t="s">
        <v>10</v>
      </c>
      <c r="E52" s="17">
        <v>7075</v>
      </c>
      <c r="F52" s="17" t="s">
        <v>22</v>
      </c>
      <c r="H52" s="8">
        <v>11201</v>
      </c>
      <c r="I52" s="17" t="s">
        <v>5</v>
      </c>
      <c r="J52" s="17" t="s">
        <v>14</v>
      </c>
      <c r="K52" s="17" t="s">
        <v>10</v>
      </c>
      <c r="L52" s="17">
        <v>7075</v>
      </c>
      <c r="M52" s="17" t="s">
        <v>12</v>
      </c>
    </row>
    <row r="53" spans="1:13" ht="15.6" x14ac:dyDescent="0.3">
      <c r="A53" s="8">
        <v>10374</v>
      </c>
      <c r="B53" s="17" t="s">
        <v>5</v>
      </c>
      <c r="C53" s="17" t="s">
        <v>21</v>
      </c>
      <c r="D53" s="17" t="s">
        <v>10</v>
      </c>
      <c r="E53" s="17">
        <v>7075</v>
      </c>
      <c r="F53" s="17" t="s">
        <v>23</v>
      </c>
      <c r="H53" s="8">
        <v>11204</v>
      </c>
      <c r="I53" s="17" t="s">
        <v>5</v>
      </c>
      <c r="J53" s="17" t="s">
        <v>14</v>
      </c>
      <c r="K53" s="17" t="s">
        <v>10</v>
      </c>
      <c r="L53" s="17">
        <v>7075</v>
      </c>
      <c r="M53" s="17" t="s">
        <v>11</v>
      </c>
    </row>
    <row r="54" spans="1:13" ht="15.6" x14ac:dyDescent="0.3">
      <c r="A54" s="8">
        <v>10375</v>
      </c>
      <c r="B54" s="17" t="s">
        <v>5</v>
      </c>
      <c r="C54" s="17" t="s">
        <v>21</v>
      </c>
      <c r="D54" s="17" t="s">
        <v>10</v>
      </c>
      <c r="E54" s="17">
        <v>7075</v>
      </c>
      <c r="F54" s="17" t="s">
        <v>22</v>
      </c>
      <c r="H54" s="8">
        <v>11205</v>
      </c>
      <c r="I54" s="17" t="s">
        <v>5</v>
      </c>
      <c r="J54" s="17" t="s">
        <v>14</v>
      </c>
      <c r="K54" s="17" t="s">
        <v>10</v>
      </c>
      <c r="L54" s="17">
        <v>7075</v>
      </c>
      <c r="M54" s="17" t="s">
        <v>25</v>
      </c>
    </row>
    <row r="55" spans="1:13" ht="15.6" x14ac:dyDescent="0.3">
      <c r="A55" s="8">
        <v>10376</v>
      </c>
      <c r="B55" s="17" t="s">
        <v>5</v>
      </c>
      <c r="C55" s="17" t="s">
        <v>21</v>
      </c>
      <c r="D55" s="17" t="s">
        <v>10</v>
      </c>
      <c r="E55" s="17">
        <v>7075</v>
      </c>
      <c r="F55" s="17" t="s">
        <v>23</v>
      </c>
      <c r="H55" s="8">
        <v>11206</v>
      </c>
      <c r="I55" s="17" t="s">
        <v>5</v>
      </c>
      <c r="J55" s="17" t="s">
        <v>14</v>
      </c>
      <c r="K55" s="17" t="s">
        <v>10</v>
      </c>
      <c r="L55" s="17">
        <v>7075</v>
      </c>
      <c r="M55" s="17" t="s">
        <v>26</v>
      </c>
    </row>
    <row r="56" spans="1:13" ht="15.6" x14ac:dyDescent="0.3">
      <c r="A56" s="8">
        <v>10377</v>
      </c>
      <c r="B56" s="17" t="s">
        <v>5</v>
      </c>
      <c r="C56" s="17" t="s">
        <v>21</v>
      </c>
      <c r="D56" s="17" t="s">
        <v>10</v>
      </c>
      <c r="E56" s="17">
        <v>7075</v>
      </c>
      <c r="F56" s="17" t="s">
        <v>22</v>
      </c>
      <c r="H56" s="8">
        <v>11207</v>
      </c>
      <c r="I56" s="17" t="s">
        <v>5</v>
      </c>
      <c r="J56" s="17" t="s">
        <v>14</v>
      </c>
      <c r="K56" s="17" t="s">
        <v>10</v>
      </c>
      <c r="L56" s="17">
        <v>7075</v>
      </c>
      <c r="M56" s="17" t="s">
        <v>16</v>
      </c>
    </row>
    <row r="57" spans="1:13" ht="15.6" x14ac:dyDescent="0.3">
      <c r="A57" s="8">
        <v>10378</v>
      </c>
      <c r="B57" s="17" t="s">
        <v>5</v>
      </c>
      <c r="C57" s="17" t="s">
        <v>21</v>
      </c>
      <c r="D57" s="17" t="s">
        <v>10</v>
      </c>
      <c r="E57" s="17">
        <v>7075</v>
      </c>
      <c r="F57" s="17" t="s">
        <v>23</v>
      </c>
      <c r="H57" s="8">
        <v>11208</v>
      </c>
      <c r="I57" s="17" t="s">
        <v>5</v>
      </c>
      <c r="J57" s="17" t="s">
        <v>14</v>
      </c>
      <c r="K57" s="17" t="s">
        <v>10</v>
      </c>
      <c r="L57" s="17">
        <v>7075</v>
      </c>
      <c r="M57" s="17" t="s">
        <v>23</v>
      </c>
    </row>
    <row r="58" spans="1:13" ht="15.6" x14ac:dyDescent="0.3">
      <c r="A58" s="8">
        <v>10379</v>
      </c>
      <c r="B58" s="17" t="s">
        <v>5</v>
      </c>
      <c r="C58" s="17" t="s">
        <v>21</v>
      </c>
      <c r="D58" s="17" t="s">
        <v>10</v>
      </c>
      <c r="E58" s="17">
        <v>7075</v>
      </c>
      <c r="F58" s="17" t="s">
        <v>23</v>
      </c>
      <c r="H58" s="8">
        <v>11209</v>
      </c>
      <c r="I58" s="17" t="s">
        <v>5</v>
      </c>
      <c r="J58" s="17" t="s">
        <v>14</v>
      </c>
      <c r="K58" s="17" t="s">
        <v>10</v>
      </c>
      <c r="L58" s="17">
        <v>7075</v>
      </c>
      <c r="M58" s="17" t="s">
        <v>16</v>
      </c>
    </row>
    <row r="59" spans="1:13" ht="15.6" x14ac:dyDescent="0.3">
      <c r="A59" s="8">
        <v>10380</v>
      </c>
      <c r="B59" s="17" t="s">
        <v>5</v>
      </c>
      <c r="C59" s="17" t="s">
        <v>21</v>
      </c>
      <c r="D59" s="17" t="s">
        <v>10</v>
      </c>
      <c r="E59" s="17">
        <v>7075</v>
      </c>
      <c r="F59" s="17" t="s">
        <v>22</v>
      </c>
      <c r="H59" s="8">
        <v>11210</v>
      </c>
      <c r="I59" s="17" t="s">
        <v>5</v>
      </c>
      <c r="J59" s="17" t="s">
        <v>14</v>
      </c>
      <c r="K59" s="17" t="s">
        <v>10</v>
      </c>
      <c r="L59" s="17">
        <v>7075</v>
      </c>
      <c r="M59" s="17" t="s">
        <v>23</v>
      </c>
    </row>
    <row r="60" spans="1:13" ht="15.6" x14ac:dyDescent="0.3">
      <c r="A60" s="8">
        <v>10381</v>
      </c>
      <c r="B60" s="17" t="s">
        <v>5</v>
      </c>
      <c r="C60" s="17" t="s">
        <v>21</v>
      </c>
      <c r="D60" s="17" t="s">
        <v>10</v>
      </c>
      <c r="E60" s="17">
        <v>7075</v>
      </c>
      <c r="F60" s="17" t="s">
        <v>23</v>
      </c>
      <c r="H60" s="8">
        <v>11211</v>
      </c>
      <c r="I60" s="17" t="s">
        <v>5</v>
      </c>
      <c r="J60" s="17" t="s">
        <v>14</v>
      </c>
      <c r="K60" s="17" t="s">
        <v>10</v>
      </c>
      <c r="L60" s="17">
        <v>7075</v>
      </c>
      <c r="M60" s="17" t="s">
        <v>16</v>
      </c>
    </row>
    <row r="61" spans="1:13" ht="15.6" x14ac:dyDescent="0.3">
      <c r="A61" s="8">
        <v>10382</v>
      </c>
      <c r="B61" s="17" t="s">
        <v>5</v>
      </c>
      <c r="C61" s="17" t="s">
        <v>21</v>
      </c>
      <c r="D61" s="17" t="s">
        <v>10</v>
      </c>
      <c r="E61" s="17">
        <v>7075</v>
      </c>
      <c r="F61" s="17" t="s">
        <v>11</v>
      </c>
      <c r="H61" s="8">
        <v>11212</v>
      </c>
      <c r="I61" s="17" t="s">
        <v>5</v>
      </c>
      <c r="J61" s="17" t="s">
        <v>14</v>
      </c>
      <c r="K61" s="17" t="s">
        <v>10</v>
      </c>
      <c r="L61" s="17">
        <v>7075</v>
      </c>
      <c r="M61" s="17" t="s">
        <v>16</v>
      </c>
    </row>
    <row r="62" spans="1:13" ht="15.6" x14ac:dyDescent="0.3">
      <c r="A62" s="8">
        <v>10387</v>
      </c>
      <c r="B62" s="17" t="s">
        <v>5</v>
      </c>
      <c r="C62" s="17" t="s">
        <v>21</v>
      </c>
      <c r="D62" s="17" t="s">
        <v>6</v>
      </c>
      <c r="E62" s="17">
        <v>7075</v>
      </c>
      <c r="F62" s="17" t="s">
        <v>23</v>
      </c>
      <c r="H62" s="8">
        <v>11213</v>
      </c>
      <c r="I62" s="17" t="s">
        <v>5</v>
      </c>
      <c r="J62" s="17" t="s">
        <v>14</v>
      </c>
      <c r="K62" s="17" t="s">
        <v>10</v>
      </c>
      <c r="L62" s="17">
        <v>7075</v>
      </c>
      <c r="M62" s="17" t="s">
        <v>16</v>
      </c>
    </row>
    <row r="63" spans="1:13" ht="15.6" x14ac:dyDescent="0.3">
      <c r="A63" s="8">
        <v>10388</v>
      </c>
      <c r="B63" s="17" t="s">
        <v>9</v>
      </c>
      <c r="C63" s="17" t="s">
        <v>21</v>
      </c>
      <c r="D63" s="17" t="s">
        <v>8</v>
      </c>
      <c r="E63" s="17">
        <v>7075</v>
      </c>
      <c r="F63" s="17" t="s">
        <v>7</v>
      </c>
      <c r="H63" s="8">
        <v>11214</v>
      </c>
      <c r="I63" s="17" t="s">
        <v>5</v>
      </c>
      <c r="J63" s="17" t="s">
        <v>14</v>
      </c>
      <c r="K63" s="17" t="s">
        <v>10</v>
      </c>
      <c r="L63" s="17">
        <v>7075</v>
      </c>
      <c r="M63" s="17" t="s">
        <v>16</v>
      </c>
    </row>
    <row r="64" spans="1:13" ht="15.6" x14ac:dyDescent="0.3">
      <c r="A64" s="8">
        <v>10397</v>
      </c>
      <c r="B64" s="17" t="s">
        <v>9</v>
      </c>
      <c r="C64" s="17" t="s">
        <v>21</v>
      </c>
      <c r="D64" s="17" t="s">
        <v>8</v>
      </c>
      <c r="E64" s="17">
        <v>7075</v>
      </c>
      <c r="F64" s="17" t="s">
        <v>7</v>
      </c>
      <c r="H64" s="8">
        <v>11215</v>
      </c>
      <c r="I64" s="17" t="s">
        <v>5</v>
      </c>
      <c r="J64" s="17" t="s">
        <v>14</v>
      </c>
      <c r="K64" s="17" t="s">
        <v>10</v>
      </c>
      <c r="L64" s="17">
        <v>7075</v>
      </c>
      <c r="M64" s="17" t="s">
        <v>16</v>
      </c>
    </row>
    <row r="65" spans="1:13" ht="15.6" x14ac:dyDescent="0.3">
      <c r="A65" s="8">
        <v>10403</v>
      </c>
      <c r="B65" s="17" t="s">
        <v>9</v>
      </c>
      <c r="C65" s="17" t="s">
        <v>21</v>
      </c>
      <c r="D65" s="17" t="s">
        <v>8</v>
      </c>
      <c r="E65" s="17">
        <v>7075</v>
      </c>
      <c r="F65" s="17" t="s">
        <v>7</v>
      </c>
      <c r="H65" s="8">
        <v>11216</v>
      </c>
      <c r="I65" s="17" t="s">
        <v>5</v>
      </c>
      <c r="J65" s="17" t="s">
        <v>14</v>
      </c>
      <c r="K65" s="17" t="s">
        <v>10</v>
      </c>
      <c r="L65" s="17">
        <v>7075</v>
      </c>
      <c r="M65" s="17" t="s">
        <v>16</v>
      </c>
    </row>
    <row r="66" spans="1:13" ht="15.6" x14ac:dyDescent="0.3">
      <c r="A66" s="8">
        <v>10432</v>
      </c>
      <c r="B66" s="17" t="s">
        <v>9</v>
      </c>
      <c r="C66" s="17" t="s">
        <v>21</v>
      </c>
      <c r="D66" s="17" t="s">
        <v>8</v>
      </c>
      <c r="E66" s="17">
        <v>7075</v>
      </c>
      <c r="F66" s="17" t="s">
        <v>7</v>
      </c>
      <c r="H66" s="8">
        <v>11249</v>
      </c>
      <c r="I66" s="17" t="s">
        <v>5</v>
      </c>
      <c r="J66" s="17" t="s">
        <v>14</v>
      </c>
      <c r="K66" s="17" t="s">
        <v>10</v>
      </c>
      <c r="L66" s="17">
        <v>7075</v>
      </c>
      <c r="M66" s="17" t="s">
        <v>12</v>
      </c>
    </row>
    <row r="67" spans="1:13" ht="15.6" x14ac:dyDescent="0.3">
      <c r="A67" s="8">
        <v>10433</v>
      </c>
      <c r="B67" s="17" t="s">
        <v>9</v>
      </c>
      <c r="C67" s="17" t="s">
        <v>21</v>
      </c>
      <c r="D67" s="17" t="s">
        <v>8</v>
      </c>
      <c r="E67" s="17">
        <v>7075</v>
      </c>
      <c r="F67" s="17" t="s">
        <v>7</v>
      </c>
      <c r="H67" s="8">
        <v>11250</v>
      </c>
      <c r="I67" s="17" t="s">
        <v>5</v>
      </c>
      <c r="J67" s="17" t="s">
        <v>14</v>
      </c>
      <c r="K67" s="17" t="s">
        <v>10</v>
      </c>
      <c r="L67" s="17">
        <v>7075</v>
      </c>
      <c r="M67" s="17" t="s">
        <v>12</v>
      </c>
    </row>
    <row r="68" spans="1:13" ht="15.6" x14ac:dyDescent="0.3">
      <c r="A68" s="8">
        <v>10434</v>
      </c>
      <c r="B68" s="17" t="s">
        <v>9</v>
      </c>
      <c r="C68" s="17" t="s">
        <v>21</v>
      </c>
      <c r="D68" s="17" t="s">
        <v>8</v>
      </c>
      <c r="E68" s="17">
        <v>7075</v>
      </c>
      <c r="F68" s="17" t="s">
        <v>7</v>
      </c>
      <c r="H68" s="8">
        <v>11251</v>
      </c>
      <c r="I68" s="17" t="s">
        <v>5</v>
      </c>
      <c r="J68" s="17" t="s">
        <v>14</v>
      </c>
      <c r="K68" s="17" t="s">
        <v>10</v>
      </c>
      <c r="L68" s="17">
        <v>7075</v>
      </c>
      <c r="M68" s="17" t="s">
        <v>12</v>
      </c>
    </row>
    <row r="69" spans="1:13" ht="15.6" x14ac:dyDescent="0.3">
      <c r="A69" s="8">
        <v>10435</v>
      </c>
      <c r="B69" s="17" t="s">
        <v>9</v>
      </c>
      <c r="C69" s="17" t="s">
        <v>21</v>
      </c>
      <c r="D69" s="17" t="s">
        <v>8</v>
      </c>
      <c r="E69" s="17">
        <v>7075</v>
      </c>
      <c r="F69" s="17" t="s">
        <v>7</v>
      </c>
      <c r="H69" s="8">
        <v>11252</v>
      </c>
      <c r="I69" s="17" t="s">
        <v>5</v>
      </c>
      <c r="J69" s="17" t="s">
        <v>14</v>
      </c>
      <c r="K69" s="17" t="s">
        <v>10</v>
      </c>
      <c r="L69" s="17">
        <v>7075</v>
      </c>
      <c r="M69" s="17" t="s">
        <v>12</v>
      </c>
    </row>
    <row r="70" spans="1:13" ht="15.6" x14ac:dyDescent="0.3">
      <c r="A70" s="8">
        <v>10436</v>
      </c>
      <c r="B70" s="17" t="s">
        <v>9</v>
      </c>
      <c r="C70" s="17" t="s">
        <v>21</v>
      </c>
      <c r="D70" s="17" t="s">
        <v>8</v>
      </c>
      <c r="E70" s="17">
        <v>7075</v>
      </c>
      <c r="F70" s="17" t="s">
        <v>7</v>
      </c>
      <c r="H70" s="8">
        <v>11259</v>
      </c>
      <c r="I70" s="17" t="s">
        <v>5</v>
      </c>
      <c r="J70" s="17" t="s">
        <v>14</v>
      </c>
      <c r="K70" s="17" t="s">
        <v>10</v>
      </c>
      <c r="L70" s="17">
        <v>7075</v>
      </c>
      <c r="M70" s="17" t="s">
        <v>11</v>
      </c>
    </row>
    <row r="71" spans="1:13" ht="15.6" x14ac:dyDescent="0.3">
      <c r="A71" s="8">
        <v>10437</v>
      </c>
      <c r="B71" s="17" t="s">
        <v>9</v>
      </c>
      <c r="C71" s="17" t="s">
        <v>21</v>
      </c>
      <c r="D71" s="17" t="s">
        <v>8</v>
      </c>
      <c r="E71" s="17">
        <v>7075</v>
      </c>
      <c r="F71" s="17" t="s">
        <v>7</v>
      </c>
      <c r="H71" s="8">
        <v>11260</v>
      </c>
      <c r="I71" s="17" t="s">
        <v>5</v>
      </c>
      <c r="J71" s="17" t="s">
        <v>14</v>
      </c>
      <c r="K71" s="17" t="s">
        <v>10</v>
      </c>
      <c r="L71" s="17">
        <v>7075</v>
      </c>
      <c r="M71" s="17" t="s">
        <v>11</v>
      </c>
    </row>
    <row r="72" spans="1:13" ht="15.6" x14ac:dyDescent="0.3">
      <c r="A72" s="8">
        <v>10438</v>
      </c>
      <c r="B72" s="17" t="s">
        <v>9</v>
      </c>
      <c r="C72" s="17" t="s">
        <v>21</v>
      </c>
      <c r="D72" s="17" t="s">
        <v>8</v>
      </c>
      <c r="E72" s="17">
        <v>7075</v>
      </c>
      <c r="F72" s="17" t="s">
        <v>7</v>
      </c>
      <c r="H72" s="8">
        <v>11261</v>
      </c>
      <c r="I72" s="17" t="s">
        <v>5</v>
      </c>
      <c r="J72" s="17" t="s">
        <v>14</v>
      </c>
      <c r="K72" s="17" t="s">
        <v>10</v>
      </c>
      <c r="L72" s="17">
        <v>7075</v>
      </c>
      <c r="M72" s="17" t="s">
        <v>33</v>
      </c>
    </row>
    <row r="73" spans="1:13" ht="15.6" x14ac:dyDescent="0.3">
      <c r="A73" s="8">
        <v>10444</v>
      </c>
      <c r="B73" s="17" t="s">
        <v>9</v>
      </c>
      <c r="C73" s="17" t="s">
        <v>21</v>
      </c>
      <c r="D73" s="17" t="s">
        <v>20</v>
      </c>
      <c r="E73" s="17">
        <v>7075</v>
      </c>
      <c r="F73" s="17" t="s">
        <v>7</v>
      </c>
      <c r="H73" s="8">
        <v>11262</v>
      </c>
      <c r="I73" s="17" t="s">
        <v>5</v>
      </c>
      <c r="J73" s="17" t="s">
        <v>14</v>
      </c>
      <c r="K73" s="17" t="s">
        <v>10</v>
      </c>
      <c r="L73" s="17">
        <v>7075</v>
      </c>
      <c r="M73" s="17" t="s">
        <v>34</v>
      </c>
    </row>
    <row r="74" spans="1:13" ht="15.6" x14ac:dyDescent="0.3">
      <c r="A74" s="8">
        <v>10445</v>
      </c>
      <c r="B74" s="17" t="s">
        <v>9</v>
      </c>
      <c r="C74" s="17" t="s">
        <v>21</v>
      </c>
      <c r="D74" s="17" t="s">
        <v>20</v>
      </c>
      <c r="E74" s="17">
        <v>7075</v>
      </c>
      <c r="F74" s="17" t="s">
        <v>7</v>
      </c>
      <c r="H74" s="8">
        <v>11263</v>
      </c>
      <c r="I74" s="17" t="s">
        <v>5</v>
      </c>
      <c r="J74" s="17" t="s">
        <v>14</v>
      </c>
      <c r="K74" s="17" t="s">
        <v>10</v>
      </c>
      <c r="L74" s="17">
        <v>7075</v>
      </c>
      <c r="M74" s="17" t="s">
        <v>34</v>
      </c>
    </row>
    <row r="75" spans="1:13" ht="15.6" x14ac:dyDescent="0.3">
      <c r="A75" s="8">
        <v>10446</v>
      </c>
      <c r="B75" s="17" t="s">
        <v>9</v>
      </c>
      <c r="C75" s="17" t="s">
        <v>21</v>
      </c>
      <c r="D75" s="17" t="s">
        <v>20</v>
      </c>
      <c r="E75" s="17">
        <v>7075</v>
      </c>
      <c r="F75" s="17" t="s">
        <v>7</v>
      </c>
      <c r="H75" s="8">
        <v>11297</v>
      </c>
      <c r="I75" s="17" t="s">
        <v>5</v>
      </c>
      <c r="J75" s="17" t="s">
        <v>14</v>
      </c>
      <c r="K75" s="17" t="s">
        <v>10</v>
      </c>
      <c r="L75" s="17">
        <v>7075</v>
      </c>
      <c r="M75" s="17" t="s">
        <v>11</v>
      </c>
    </row>
    <row r="76" spans="1:13" ht="15.6" x14ac:dyDescent="0.3">
      <c r="A76" s="8">
        <v>10447</v>
      </c>
      <c r="B76" s="17" t="s">
        <v>9</v>
      </c>
      <c r="C76" s="17" t="s">
        <v>21</v>
      </c>
      <c r="D76" s="17" t="s">
        <v>20</v>
      </c>
      <c r="E76" s="17">
        <v>7075</v>
      </c>
      <c r="F76" s="17" t="s">
        <v>7</v>
      </c>
      <c r="H76" s="8">
        <v>11299</v>
      </c>
      <c r="I76" s="17" t="s">
        <v>5</v>
      </c>
      <c r="J76" s="17" t="s">
        <v>14</v>
      </c>
      <c r="K76" s="17" t="s">
        <v>10</v>
      </c>
      <c r="L76" s="17">
        <v>7075</v>
      </c>
      <c r="M76" s="17" t="s">
        <v>33</v>
      </c>
    </row>
    <row r="77" spans="1:13" ht="15.6" x14ac:dyDescent="0.3">
      <c r="A77" s="8">
        <v>10449</v>
      </c>
      <c r="B77" s="17" t="s">
        <v>9</v>
      </c>
      <c r="C77" s="17" t="s">
        <v>21</v>
      </c>
      <c r="D77" s="17" t="s">
        <v>20</v>
      </c>
      <c r="E77" s="17">
        <v>7075</v>
      </c>
      <c r="F77" s="17" t="s">
        <v>7</v>
      </c>
      <c r="H77" s="8">
        <v>11300</v>
      </c>
      <c r="I77" s="17" t="s">
        <v>5</v>
      </c>
      <c r="J77" s="17" t="s">
        <v>14</v>
      </c>
      <c r="K77" s="17" t="s">
        <v>10</v>
      </c>
      <c r="L77" s="17">
        <v>7075</v>
      </c>
      <c r="M77" s="17" t="s">
        <v>34</v>
      </c>
    </row>
    <row r="78" spans="1:13" ht="15.6" x14ac:dyDescent="0.3">
      <c r="A78" s="8">
        <v>10450</v>
      </c>
      <c r="B78" s="17" t="s">
        <v>9</v>
      </c>
      <c r="C78" s="17" t="s">
        <v>21</v>
      </c>
      <c r="D78" s="17" t="s">
        <v>10</v>
      </c>
      <c r="E78" s="17">
        <v>7075</v>
      </c>
      <c r="F78" s="17" t="s">
        <v>11</v>
      </c>
      <c r="H78" s="8">
        <v>11303</v>
      </c>
      <c r="I78" s="17" t="s">
        <v>5</v>
      </c>
      <c r="J78" s="17" t="s">
        <v>14</v>
      </c>
      <c r="K78" s="17" t="s">
        <v>10</v>
      </c>
      <c r="L78" s="17">
        <v>7075</v>
      </c>
      <c r="M78" s="17" t="s">
        <v>11</v>
      </c>
    </row>
    <row r="79" spans="1:13" ht="15.6" x14ac:dyDescent="0.3">
      <c r="A79" s="8">
        <v>10451</v>
      </c>
      <c r="B79" s="17" t="s">
        <v>9</v>
      </c>
      <c r="C79" s="17" t="s">
        <v>21</v>
      </c>
      <c r="D79" s="17" t="s">
        <v>10</v>
      </c>
      <c r="E79" s="17">
        <v>7075</v>
      </c>
      <c r="F79" s="17" t="s">
        <v>11</v>
      </c>
      <c r="H79" s="8">
        <v>11304</v>
      </c>
      <c r="I79" s="17" t="s">
        <v>5</v>
      </c>
      <c r="J79" s="17" t="s">
        <v>14</v>
      </c>
      <c r="K79" s="17" t="s">
        <v>10</v>
      </c>
      <c r="L79" s="17">
        <v>7075</v>
      </c>
      <c r="M79" s="17" t="s">
        <v>33</v>
      </c>
    </row>
    <row r="80" spans="1:13" ht="15.6" x14ac:dyDescent="0.3">
      <c r="A80" s="8">
        <v>10452</v>
      </c>
      <c r="B80" s="17" t="s">
        <v>9</v>
      </c>
      <c r="C80" s="17" t="s">
        <v>21</v>
      </c>
      <c r="D80" s="17" t="s">
        <v>10</v>
      </c>
      <c r="E80" s="17">
        <v>7075</v>
      </c>
      <c r="F80" s="17" t="s">
        <v>11</v>
      </c>
      <c r="H80" s="8">
        <v>11305</v>
      </c>
      <c r="I80" s="17" t="s">
        <v>5</v>
      </c>
      <c r="J80" s="17" t="s">
        <v>14</v>
      </c>
      <c r="K80" s="17" t="s">
        <v>10</v>
      </c>
      <c r="L80" s="17">
        <v>7075</v>
      </c>
      <c r="M80" s="17" t="s">
        <v>34</v>
      </c>
    </row>
    <row r="81" spans="1:13" ht="15.6" x14ac:dyDescent="0.3">
      <c r="A81" s="8">
        <v>10453</v>
      </c>
      <c r="B81" s="17" t="s">
        <v>9</v>
      </c>
      <c r="C81" s="17" t="s">
        <v>21</v>
      </c>
      <c r="D81" s="17" t="s">
        <v>10</v>
      </c>
      <c r="E81" s="17">
        <v>7075</v>
      </c>
      <c r="F81" s="17" t="s">
        <v>11</v>
      </c>
      <c r="H81" s="8">
        <v>11307</v>
      </c>
      <c r="I81" s="17" t="s">
        <v>5</v>
      </c>
      <c r="J81" s="17" t="s">
        <v>14</v>
      </c>
      <c r="K81" s="17" t="s">
        <v>10</v>
      </c>
      <c r="L81" s="17">
        <v>7075</v>
      </c>
      <c r="M81" s="17" t="s">
        <v>11</v>
      </c>
    </row>
    <row r="82" spans="1:13" ht="15.6" x14ac:dyDescent="0.3">
      <c r="A82" s="8">
        <v>10454</v>
      </c>
      <c r="B82" s="17" t="s">
        <v>9</v>
      </c>
      <c r="C82" s="17" t="s">
        <v>21</v>
      </c>
      <c r="D82" s="17" t="s">
        <v>10</v>
      </c>
      <c r="E82" s="17">
        <v>7075</v>
      </c>
      <c r="F82" s="17" t="s">
        <v>11</v>
      </c>
      <c r="H82" s="8">
        <v>11309</v>
      </c>
      <c r="I82" s="17" t="s">
        <v>5</v>
      </c>
      <c r="J82" s="17" t="s">
        <v>14</v>
      </c>
      <c r="K82" s="17" t="s">
        <v>10</v>
      </c>
      <c r="L82" s="17">
        <v>7075</v>
      </c>
      <c r="M82" s="17" t="s">
        <v>12</v>
      </c>
    </row>
    <row r="83" spans="1:13" ht="15.6" x14ac:dyDescent="0.3">
      <c r="A83" s="8">
        <v>21047</v>
      </c>
      <c r="B83" s="17" t="s">
        <v>9</v>
      </c>
      <c r="C83" s="17" t="s">
        <v>43</v>
      </c>
      <c r="D83" s="17" t="s">
        <v>10</v>
      </c>
      <c r="E83" s="17">
        <v>7075</v>
      </c>
      <c r="F83" s="17" t="s">
        <v>11</v>
      </c>
      <c r="H83" s="8">
        <v>11310</v>
      </c>
      <c r="I83" s="17" t="s">
        <v>5</v>
      </c>
      <c r="J83" s="17" t="s">
        <v>14</v>
      </c>
      <c r="K83" s="17" t="s">
        <v>10</v>
      </c>
      <c r="L83" s="17">
        <v>7075</v>
      </c>
      <c r="M83" s="17" t="s">
        <v>25</v>
      </c>
    </row>
    <row r="84" spans="1:13" ht="15.6" x14ac:dyDescent="0.3">
      <c r="A84" s="8">
        <v>21048</v>
      </c>
      <c r="B84" s="17" t="s">
        <v>9</v>
      </c>
      <c r="C84" s="17" t="s">
        <v>43</v>
      </c>
      <c r="D84" s="17" t="s">
        <v>10</v>
      </c>
      <c r="E84" s="17">
        <v>7075</v>
      </c>
      <c r="F84" s="17" t="s">
        <v>22</v>
      </c>
      <c r="H84" s="8">
        <v>11311</v>
      </c>
      <c r="I84" s="17" t="s">
        <v>5</v>
      </c>
      <c r="J84" s="17" t="s">
        <v>14</v>
      </c>
      <c r="K84" s="17" t="s">
        <v>10</v>
      </c>
      <c r="L84" s="17">
        <v>7075</v>
      </c>
      <c r="M84" s="17" t="s">
        <v>25</v>
      </c>
    </row>
    <row r="85" spans="1:13" ht="15.6" x14ac:dyDescent="0.3">
      <c r="A85" s="8">
        <v>21049</v>
      </c>
      <c r="B85" s="17" t="s">
        <v>9</v>
      </c>
      <c r="C85" s="17" t="s">
        <v>43</v>
      </c>
      <c r="D85" s="17" t="s">
        <v>10</v>
      </c>
      <c r="E85" s="17">
        <v>7075</v>
      </c>
      <c r="F85" s="17" t="s">
        <v>12</v>
      </c>
      <c r="H85" s="8">
        <v>11312</v>
      </c>
      <c r="I85" s="17" t="s">
        <v>5</v>
      </c>
      <c r="J85" s="17" t="s">
        <v>14</v>
      </c>
      <c r="K85" s="17" t="s">
        <v>10</v>
      </c>
      <c r="L85" s="17">
        <v>7075</v>
      </c>
      <c r="M85" s="17" t="s">
        <v>28</v>
      </c>
    </row>
    <row r="86" spans="1:13" ht="15.6" x14ac:dyDescent="0.3">
      <c r="A86" s="8">
        <v>21050</v>
      </c>
      <c r="B86" s="17" t="s">
        <v>9</v>
      </c>
      <c r="C86" s="17" t="s">
        <v>43</v>
      </c>
      <c r="D86" s="17" t="s">
        <v>10</v>
      </c>
      <c r="E86" s="17">
        <v>7075</v>
      </c>
      <c r="F86" s="17" t="s">
        <v>39</v>
      </c>
      <c r="H86" s="8">
        <v>11313</v>
      </c>
      <c r="I86" s="17" t="s">
        <v>5</v>
      </c>
      <c r="J86" s="17" t="s">
        <v>14</v>
      </c>
      <c r="K86" s="17" t="s">
        <v>10</v>
      </c>
      <c r="L86" s="17">
        <v>7075</v>
      </c>
      <c r="M86" s="17" t="s">
        <v>25</v>
      </c>
    </row>
    <row r="87" spans="1:13" ht="15.6" x14ac:dyDescent="0.3">
      <c r="A87" s="8">
        <v>21051</v>
      </c>
      <c r="B87" s="17" t="s">
        <v>9</v>
      </c>
      <c r="C87" s="17" t="s">
        <v>43</v>
      </c>
      <c r="D87" s="17" t="s">
        <v>10</v>
      </c>
      <c r="E87" s="17">
        <v>7075</v>
      </c>
      <c r="F87" s="17" t="s">
        <v>22</v>
      </c>
      <c r="H87" s="8">
        <v>11314</v>
      </c>
      <c r="I87" s="17" t="s">
        <v>5</v>
      </c>
      <c r="J87" s="17" t="s">
        <v>14</v>
      </c>
      <c r="K87" s="17" t="s">
        <v>10</v>
      </c>
      <c r="L87" s="17">
        <v>7075</v>
      </c>
      <c r="M87" s="17" t="s">
        <v>28</v>
      </c>
    </row>
    <row r="88" spans="1:13" ht="15.6" x14ac:dyDescent="0.3">
      <c r="A88" s="8">
        <v>21052</v>
      </c>
      <c r="B88" s="17" t="s">
        <v>9</v>
      </c>
      <c r="C88" s="17" t="s">
        <v>43</v>
      </c>
      <c r="D88" s="17" t="s">
        <v>10</v>
      </c>
      <c r="E88" s="17">
        <v>7075</v>
      </c>
      <c r="F88" s="17" t="s">
        <v>12</v>
      </c>
      <c r="H88" s="8">
        <v>11315</v>
      </c>
      <c r="I88" s="17" t="s">
        <v>5</v>
      </c>
      <c r="J88" s="17" t="s">
        <v>14</v>
      </c>
      <c r="K88" s="17" t="s">
        <v>10</v>
      </c>
      <c r="L88" s="17">
        <v>7075</v>
      </c>
      <c r="M88" s="17" t="s">
        <v>25</v>
      </c>
    </row>
    <row r="89" spans="1:13" ht="15.6" x14ac:dyDescent="0.3">
      <c r="A89" s="8">
        <v>21053</v>
      </c>
      <c r="B89" s="17" t="s">
        <v>9</v>
      </c>
      <c r="C89" s="17" t="s">
        <v>43</v>
      </c>
      <c r="D89" s="17" t="s">
        <v>10</v>
      </c>
      <c r="E89" s="17">
        <v>7075</v>
      </c>
      <c r="F89" s="17" t="s">
        <v>39</v>
      </c>
      <c r="H89" s="8">
        <v>11316</v>
      </c>
      <c r="I89" s="17" t="s">
        <v>5</v>
      </c>
      <c r="J89" s="17" t="s">
        <v>14</v>
      </c>
      <c r="K89" s="17" t="s">
        <v>10</v>
      </c>
      <c r="L89" s="17">
        <v>7075</v>
      </c>
      <c r="M89" s="17" t="s">
        <v>28</v>
      </c>
    </row>
    <row r="90" spans="1:13" ht="15.6" x14ac:dyDescent="0.3">
      <c r="A90" s="8">
        <v>20257</v>
      </c>
      <c r="B90" s="17" t="s">
        <v>5</v>
      </c>
      <c r="C90" s="17" t="s">
        <v>14</v>
      </c>
      <c r="D90" s="17" t="s">
        <v>10</v>
      </c>
      <c r="E90" s="17">
        <v>7075</v>
      </c>
      <c r="F90" s="17" t="s">
        <v>7</v>
      </c>
      <c r="H90" s="8">
        <v>11317</v>
      </c>
      <c r="I90" s="17" t="s">
        <v>5</v>
      </c>
      <c r="J90" s="17" t="s">
        <v>14</v>
      </c>
      <c r="K90" s="17" t="s">
        <v>10</v>
      </c>
      <c r="L90" s="17">
        <v>7075</v>
      </c>
      <c r="M90" s="17" t="s">
        <v>12</v>
      </c>
    </row>
    <row r="91" spans="1:13" ht="15.6" x14ac:dyDescent="0.3">
      <c r="A91" s="8">
        <v>20265</v>
      </c>
      <c r="B91" s="17" t="s">
        <v>5</v>
      </c>
      <c r="C91" s="17" t="s">
        <v>14</v>
      </c>
      <c r="D91" s="17" t="s">
        <v>10</v>
      </c>
      <c r="E91" s="17">
        <v>7075</v>
      </c>
      <c r="F91" s="17" t="s">
        <v>11</v>
      </c>
      <c r="H91" s="8">
        <v>11318</v>
      </c>
      <c r="I91" s="17" t="s">
        <v>5</v>
      </c>
      <c r="J91" s="17" t="s">
        <v>14</v>
      </c>
      <c r="K91" s="17" t="s">
        <v>10</v>
      </c>
      <c r="L91" s="17">
        <v>7075</v>
      </c>
      <c r="M91" s="17" t="s">
        <v>12</v>
      </c>
    </row>
    <row r="92" spans="1:13" ht="15.6" x14ac:dyDescent="0.3">
      <c r="A92" s="8">
        <v>20268</v>
      </c>
      <c r="B92" s="17" t="s">
        <v>5</v>
      </c>
      <c r="C92" s="17" t="s">
        <v>14</v>
      </c>
      <c r="D92" s="17" t="s">
        <v>10</v>
      </c>
      <c r="E92" s="17">
        <v>7075</v>
      </c>
      <c r="F92" s="17" t="s">
        <v>11</v>
      </c>
      <c r="H92" s="8">
        <v>11505</v>
      </c>
      <c r="I92" s="17" t="s">
        <v>9</v>
      </c>
      <c r="J92" s="17" t="s">
        <v>14</v>
      </c>
      <c r="K92" s="17" t="s">
        <v>10</v>
      </c>
      <c r="L92" s="17">
        <v>7075</v>
      </c>
      <c r="M92" s="17" t="s">
        <v>11</v>
      </c>
    </row>
    <row r="93" spans="1:13" ht="15.6" x14ac:dyDescent="0.3">
      <c r="A93" s="8">
        <v>20269</v>
      </c>
      <c r="B93" s="17" t="s">
        <v>5</v>
      </c>
      <c r="C93" s="17" t="s">
        <v>14</v>
      </c>
      <c r="D93" s="17" t="s">
        <v>10</v>
      </c>
      <c r="E93" s="17">
        <v>7075</v>
      </c>
      <c r="F93" s="17" t="s">
        <v>11</v>
      </c>
      <c r="H93" s="8">
        <v>11506</v>
      </c>
      <c r="I93" s="17" t="s">
        <v>9</v>
      </c>
      <c r="J93" s="17" t="s">
        <v>14</v>
      </c>
      <c r="K93" s="17" t="s">
        <v>10</v>
      </c>
      <c r="L93" s="17">
        <v>7075</v>
      </c>
      <c r="M93" s="17" t="s">
        <v>11</v>
      </c>
    </row>
    <row r="94" spans="1:13" ht="15.6" x14ac:dyDescent="0.3">
      <c r="A94" s="8">
        <v>20270</v>
      </c>
      <c r="B94" s="17" t="s">
        <v>5</v>
      </c>
      <c r="C94" s="17" t="s">
        <v>14</v>
      </c>
      <c r="D94" s="17" t="s">
        <v>10</v>
      </c>
      <c r="E94" s="17">
        <v>7075</v>
      </c>
      <c r="F94" s="17" t="s">
        <v>11</v>
      </c>
      <c r="H94" s="8">
        <v>11507</v>
      </c>
      <c r="I94" s="17" t="s">
        <v>9</v>
      </c>
      <c r="J94" s="17" t="s">
        <v>14</v>
      </c>
      <c r="K94" s="17" t="s">
        <v>10</v>
      </c>
      <c r="L94" s="17">
        <v>7075</v>
      </c>
      <c r="M94" s="17" t="s">
        <v>11</v>
      </c>
    </row>
    <row r="95" spans="1:13" ht="15.6" x14ac:dyDescent="0.3">
      <c r="A95" s="8">
        <v>20271</v>
      </c>
      <c r="B95" s="17" t="s">
        <v>5</v>
      </c>
      <c r="C95" s="17" t="s">
        <v>14</v>
      </c>
      <c r="D95" s="17" t="s">
        <v>10</v>
      </c>
      <c r="E95" s="17">
        <v>7075</v>
      </c>
      <c r="F95" s="17" t="s">
        <v>11</v>
      </c>
      <c r="H95" s="8">
        <v>11508</v>
      </c>
      <c r="I95" s="17" t="s">
        <v>9</v>
      </c>
      <c r="J95" s="17" t="s">
        <v>14</v>
      </c>
      <c r="K95" s="17" t="s">
        <v>10</v>
      </c>
      <c r="L95" s="17">
        <v>7075</v>
      </c>
      <c r="M95" s="17" t="s">
        <v>11</v>
      </c>
    </row>
    <row r="96" spans="1:13" ht="15.6" x14ac:dyDescent="0.3">
      <c r="A96" s="8">
        <v>20272</v>
      </c>
      <c r="B96" s="17" t="s">
        <v>5</v>
      </c>
      <c r="C96" s="17" t="s">
        <v>14</v>
      </c>
      <c r="D96" s="17" t="s">
        <v>10</v>
      </c>
      <c r="E96" s="17">
        <v>7075</v>
      </c>
      <c r="F96" s="17" t="s">
        <v>11</v>
      </c>
      <c r="H96" s="8">
        <v>11509</v>
      </c>
      <c r="I96" s="17" t="s">
        <v>9</v>
      </c>
      <c r="J96" s="17" t="s">
        <v>14</v>
      </c>
      <c r="K96" s="17" t="s">
        <v>10</v>
      </c>
      <c r="L96" s="17">
        <v>7075</v>
      </c>
      <c r="M96" s="17" t="s">
        <v>11</v>
      </c>
    </row>
    <row r="97" spans="1:13" ht="15.6" x14ac:dyDescent="0.3">
      <c r="A97" s="8">
        <v>20273</v>
      </c>
      <c r="B97" s="17" t="s">
        <v>5</v>
      </c>
      <c r="C97" s="17" t="s">
        <v>14</v>
      </c>
      <c r="D97" s="17" t="s">
        <v>10</v>
      </c>
      <c r="E97" s="17">
        <v>7075</v>
      </c>
      <c r="F97" s="17" t="s">
        <v>11</v>
      </c>
      <c r="H97" s="8">
        <v>11510</v>
      </c>
      <c r="I97" s="17" t="s">
        <v>9</v>
      </c>
      <c r="J97" s="17" t="s">
        <v>14</v>
      </c>
      <c r="K97" s="17" t="s">
        <v>10</v>
      </c>
      <c r="L97" s="17">
        <v>7075</v>
      </c>
      <c r="M97" s="17" t="s">
        <v>11</v>
      </c>
    </row>
    <row r="98" spans="1:13" ht="15.6" x14ac:dyDescent="0.3">
      <c r="A98" s="8">
        <v>10462</v>
      </c>
      <c r="B98" s="17" t="s">
        <v>30</v>
      </c>
      <c r="C98" s="17" t="s">
        <v>14</v>
      </c>
      <c r="D98" s="17" t="s">
        <v>8</v>
      </c>
      <c r="E98" s="17">
        <v>7075</v>
      </c>
      <c r="F98" s="17" t="s">
        <v>7</v>
      </c>
      <c r="H98" s="8">
        <v>11511</v>
      </c>
      <c r="I98" s="17" t="s">
        <v>9</v>
      </c>
      <c r="J98" s="17" t="s">
        <v>14</v>
      </c>
      <c r="K98" s="17" t="s">
        <v>10</v>
      </c>
      <c r="L98" s="17">
        <v>7075</v>
      </c>
      <c r="M98" s="17" t="s">
        <v>11</v>
      </c>
    </row>
    <row r="99" spans="1:13" ht="15.6" x14ac:dyDescent="0.3">
      <c r="A99" s="8">
        <v>10463</v>
      </c>
      <c r="B99" s="17" t="s">
        <v>30</v>
      </c>
      <c r="C99" s="17" t="s">
        <v>14</v>
      </c>
      <c r="D99" s="17" t="s">
        <v>8</v>
      </c>
      <c r="E99" s="17">
        <v>7075</v>
      </c>
      <c r="F99" s="17" t="s">
        <v>7</v>
      </c>
      <c r="H99" s="8">
        <v>11520</v>
      </c>
      <c r="I99" s="17" t="s">
        <v>9</v>
      </c>
      <c r="J99" s="17" t="s">
        <v>14</v>
      </c>
      <c r="K99" s="17" t="s">
        <v>10</v>
      </c>
      <c r="L99" s="17">
        <v>7075</v>
      </c>
      <c r="M99" s="17" t="s">
        <v>11</v>
      </c>
    </row>
    <row r="100" spans="1:13" ht="15.6" x14ac:dyDescent="0.3">
      <c r="A100" s="8">
        <v>10464</v>
      </c>
      <c r="B100" s="17" t="s">
        <v>30</v>
      </c>
      <c r="C100" s="17" t="s">
        <v>14</v>
      </c>
      <c r="D100" s="17" t="s">
        <v>8</v>
      </c>
      <c r="E100" s="17">
        <v>7075</v>
      </c>
      <c r="F100" s="17" t="s">
        <v>7</v>
      </c>
      <c r="H100" s="8">
        <v>11521</v>
      </c>
      <c r="I100" s="17" t="s">
        <v>9</v>
      </c>
      <c r="J100" s="17" t="s">
        <v>14</v>
      </c>
      <c r="K100" s="17" t="s">
        <v>10</v>
      </c>
      <c r="L100" s="17">
        <v>7075</v>
      </c>
      <c r="M100" s="17" t="s">
        <v>11</v>
      </c>
    </row>
    <row r="101" spans="1:13" ht="15.6" x14ac:dyDescent="0.3">
      <c r="A101" s="8">
        <v>10488</v>
      </c>
      <c r="B101" s="17" t="s">
        <v>5</v>
      </c>
      <c r="C101" s="17" t="s">
        <v>14</v>
      </c>
      <c r="D101" s="17" t="s">
        <v>8</v>
      </c>
      <c r="E101" s="17">
        <v>7075</v>
      </c>
      <c r="F101" s="17" t="s">
        <v>7</v>
      </c>
      <c r="H101" s="8">
        <v>11522</v>
      </c>
      <c r="I101" s="17" t="s">
        <v>9</v>
      </c>
      <c r="J101" s="17" t="s">
        <v>14</v>
      </c>
      <c r="K101" s="17" t="s">
        <v>10</v>
      </c>
      <c r="L101" s="17">
        <v>7075</v>
      </c>
      <c r="M101" s="17" t="s">
        <v>11</v>
      </c>
    </row>
    <row r="102" spans="1:13" ht="15.6" x14ac:dyDescent="0.3">
      <c r="A102" s="8">
        <v>10489</v>
      </c>
      <c r="B102" s="17" t="s">
        <v>5</v>
      </c>
      <c r="C102" s="17" t="s">
        <v>14</v>
      </c>
      <c r="D102" s="17" t="s">
        <v>8</v>
      </c>
      <c r="E102" s="17">
        <v>7075</v>
      </c>
      <c r="F102" s="17" t="s">
        <v>7</v>
      </c>
      <c r="H102" s="8">
        <v>11523</v>
      </c>
      <c r="I102" s="17" t="s">
        <v>9</v>
      </c>
      <c r="J102" s="17" t="s">
        <v>14</v>
      </c>
      <c r="K102" s="17" t="s">
        <v>10</v>
      </c>
      <c r="L102" s="17">
        <v>7075</v>
      </c>
      <c r="M102" s="17" t="s">
        <v>11</v>
      </c>
    </row>
    <row r="103" spans="1:13" ht="15.6" x14ac:dyDescent="0.3">
      <c r="A103" s="8">
        <v>10490</v>
      </c>
      <c r="B103" s="17" t="s">
        <v>5</v>
      </c>
      <c r="C103" s="17" t="s">
        <v>14</v>
      </c>
      <c r="D103" s="17" t="s">
        <v>8</v>
      </c>
      <c r="E103" s="17">
        <v>7075</v>
      </c>
      <c r="F103" s="17" t="s">
        <v>7</v>
      </c>
      <c r="H103" s="8">
        <v>11524</v>
      </c>
      <c r="I103" s="17" t="s">
        <v>9</v>
      </c>
      <c r="J103" s="17" t="s">
        <v>14</v>
      </c>
      <c r="K103" s="17" t="s">
        <v>10</v>
      </c>
      <c r="L103" s="17">
        <v>7075</v>
      </c>
      <c r="M103" s="17" t="s">
        <v>11</v>
      </c>
    </row>
    <row r="104" spans="1:13" ht="15.6" x14ac:dyDescent="0.3">
      <c r="A104" s="8">
        <v>10491</v>
      </c>
      <c r="B104" s="17" t="s">
        <v>5</v>
      </c>
      <c r="C104" s="17" t="s">
        <v>14</v>
      </c>
      <c r="D104" s="17" t="s">
        <v>8</v>
      </c>
      <c r="E104" s="17">
        <v>7075</v>
      </c>
      <c r="F104" s="17" t="s">
        <v>7</v>
      </c>
      <c r="H104" s="8">
        <v>11525</v>
      </c>
      <c r="I104" s="17" t="s">
        <v>9</v>
      </c>
      <c r="J104" s="17" t="s">
        <v>14</v>
      </c>
      <c r="K104" s="17" t="s">
        <v>10</v>
      </c>
      <c r="L104" s="17">
        <v>7075</v>
      </c>
      <c r="M104" s="17" t="s">
        <v>11</v>
      </c>
    </row>
    <row r="105" spans="1:13" ht="15.6" x14ac:dyDescent="0.3">
      <c r="A105" s="8">
        <v>10492</v>
      </c>
      <c r="B105" s="17" t="s">
        <v>5</v>
      </c>
      <c r="C105" s="17" t="s">
        <v>14</v>
      </c>
      <c r="D105" s="17" t="s">
        <v>8</v>
      </c>
      <c r="E105" s="17">
        <v>7075</v>
      </c>
      <c r="F105" s="17" t="s">
        <v>7</v>
      </c>
      <c r="H105" s="8">
        <v>11543</v>
      </c>
      <c r="I105" s="17" t="s">
        <v>9</v>
      </c>
      <c r="J105" s="17" t="s">
        <v>14</v>
      </c>
      <c r="K105" s="17" t="s">
        <v>10</v>
      </c>
      <c r="L105" s="17">
        <v>7075</v>
      </c>
      <c r="M105" s="17" t="s">
        <v>11</v>
      </c>
    </row>
    <row r="106" spans="1:13" ht="15.6" x14ac:dyDescent="0.3">
      <c r="A106" s="8">
        <v>10493</v>
      </c>
      <c r="B106" s="17" t="s">
        <v>5</v>
      </c>
      <c r="C106" s="17" t="s">
        <v>14</v>
      </c>
      <c r="D106" s="17" t="s">
        <v>8</v>
      </c>
      <c r="E106" s="17">
        <v>7075</v>
      </c>
      <c r="F106" s="17" t="s">
        <v>7</v>
      </c>
      <c r="H106" s="8">
        <v>11545</v>
      </c>
      <c r="I106" s="17" t="s">
        <v>9</v>
      </c>
      <c r="J106" s="17" t="s">
        <v>14</v>
      </c>
      <c r="K106" s="17" t="s">
        <v>10</v>
      </c>
      <c r="L106" s="17">
        <v>7075</v>
      </c>
      <c r="M106" s="17" t="s">
        <v>11</v>
      </c>
    </row>
    <row r="107" spans="1:13" ht="15.6" x14ac:dyDescent="0.3">
      <c r="A107" s="8">
        <v>10494</v>
      </c>
      <c r="B107" s="17" t="s">
        <v>5</v>
      </c>
      <c r="C107" s="17" t="s">
        <v>14</v>
      </c>
      <c r="D107" s="17" t="s">
        <v>8</v>
      </c>
      <c r="E107" s="17">
        <v>7075</v>
      </c>
      <c r="F107" s="17" t="s">
        <v>7</v>
      </c>
      <c r="H107" s="8">
        <v>11546</v>
      </c>
      <c r="I107" s="17" t="s">
        <v>9</v>
      </c>
      <c r="J107" s="17" t="s">
        <v>14</v>
      </c>
      <c r="K107" s="17" t="s">
        <v>10</v>
      </c>
      <c r="L107" s="17">
        <v>7075</v>
      </c>
      <c r="M107" s="17" t="s">
        <v>11</v>
      </c>
    </row>
    <row r="108" spans="1:13" ht="15.6" x14ac:dyDescent="0.3">
      <c r="A108" s="8">
        <v>10495</v>
      </c>
      <c r="B108" s="17" t="s">
        <v>5</v>
      </c>
      <c r="C108" s="17" t="s">
        <v>14</v>
      </c>
      <c r="D108" s="17" t="s">
        <v>8</v>
      </c>
      <c r="E108" s="17">
        <v>7075</v>
      </c>
      <c r="F108" s="17" t="s">
        <v>7</v>
      </c>
      <c r="H108" s="8">
        <v>11547</v>
      </c>
      <c r="I108" s="17" t="s">
        <v>9</v>
      </c>
      <c r="J108" s="17" t="s">
        <v>14</v>
      </c>
      <c r="K108" s="17" t="s">
        <v>10</v>
      </c>
      <c r="L108" s="17">
        <v>7075</v>
      </c>
      <c r="M108" s="17" t="s">
        <v>11</v>
      </c>
    </row>
    <row r="109" spans="1:13" ht="15.6" x14ac:dyDescent="0.3">
      <c r="A109" s="8">
        <v>10496</v>
      </c>
      <c r="B109" s="17" t="s">
        <v>5</v>
      </c>
      <c r="C109" s="17" t="s">
        <v>14</v>
      </c>
      <c r="D109" s="17" t="s">
        <v>8</v>
      </c>
      <c r="E109" s="17">
        <v>7075</v>
      </c>
      <c r="F109" s="17" t="s">
        <v>7</v>
      </c>
      <c r="H109" s="8">
        <v>21531</v>
      </c>
      <c r="I109" s="17" t="s">
        <v>9</v>
      </c>
      <c r="J109" s="17" t="s">
        <v>41</v>
      </c>
      <c r="K109" s="17" t="s">
        <v>10</v>
      </c>
      <c r="L109" s="17">
        <v>7075</v>
      </c>
      <c r="M109" s="17" t="s">
        <v>48</v>
      </c>
    </row>
    <row r="110" spans="1:13" ht="15.6" x14ac:dyDescent="0.3">
      <c r="A110" s="8">
        <v>10497</v>
      </c>
      <c r="B110" s="17" t="s">
        <v>5</v>
      </c>
      <c r="C110" s="17" t="s">
        <v>14</v>
      </c>
      <c r="D110" s="17" t="s">
        <v>8</v>
      </c>
      <c r="E110" s="17">
        <v>7075</v>
      </c>
      <c r="F110" s="17" t="s">
        <v>7</v>
      </c>
      <c r="H110" s="8">
        <v>21054</v>
      </c>
      <c r="I110" s="17" t="s">
        <v>9</v>
      </c>
      <c r="J110" s="17" t="s">
        <v>41</v>
      </c>
      <c r="K110" s="17" t="s">
        <v>10</v>
      </c>
      <c r="L110" s="17">
        <v>7075</v>
      </c>
      <c r="M110" s="17" t="s">
        <v>11</v>
      </c>
    </row>
    <row r="111" spans="1:13" ht="15.6" x14ac:dyDescent="0.3">
      <c r="A111" s="8">
        <v>10498</v>
      </c>
      <c r="B111" s="17" t="s">
        <v>5</v>
      </c>
      <c r="C111" s="17" t="s">
        <v>14</v>
      </c>
      <c r="D111" s="17" t="s">
        <v>8</v>
      </c>
      <c r="E111" s="17">
        <v>7075</v>
      </c>
      <c r="F111" s="17" t="s">
        <v>7</v>
      </c>
      <c r="H111" s="8">
        <v>21055</v>
      </c>
      <c r="I111" s="17" t="s">
        <v>9</v>
      </c>
      <c r="J111" s="17" t="s">
        <v>41</v>
      </c>
      <c r="K111" s="17" t="s">
        <v>10</v>
      </c>
      <c r="L111" s="17">
        <v>7075</v>
      </c>
      <c r="M111" s="17" t="s">
        <v>11</v>
      </c>
    </row>
    <row r="112" spans="1:13" ht="15.6" x14ac:dyDescent="0.3">
      <c r="A112" s="8">
        <v>10499</v>
      </c>
      <c r="B112" s="17" t="s">
        <v>5</v>
      </c>
      <c r="C112" s="17" t="s">
        <v>14</v>
      </c>
      <c r="D112" s="17" t="s">
        <v>8</v>
      </c>
      <c r="E112" s="17">
        <v>7075</v>
      </c>
      <c r="F112" s="17" t="s">
        <v>7</v>
      </c>
      <c r="H112" s="8">
        <v>21056</v>
      </c>
      <c r="I112" s="17" t="s">
        <v>9</v>
      </c>
      <c r="J112" s="17" t="s">
        <v>41</v>
      </c>
      <c r="K112" s="17" t="s">
        <v>10</v>
      </c>
      <c r="L112" s="17">
        <v>7075</v>
      </c>
      <c r="M112" s="17" t="s">
        <v>11</v>
      </c>
    </row>
    <row r="113" spans="1:13" ht="15.6" x14ac:dyDescent="0.3">
      <c r="A113" s="8">
        <v>10500</v>
      </c>
      <c r="B113" s="17" t="s">
        <v>5</v>
      </c>
      <c r="C113" s="17" t="s">
        <v>14</v>
      </c>
      <c r="D113" s="17" t="s">
        <v>8</v>
      </c>
      <c r="E113" s="17">
        <v>7075</v>
      </c>
      <c r="F113" s="17" t="s">
        <v>7</v>
      </c>
      <c r="H113" s="8">
        <v>21057</v>
      </c>
      <c r="I113" s="17" t="s">
        <v>9</v>
      </c>
      <c r="J113" s="17" t="s">
        <v>41</v>
      </c>
      <c r="K113" s="17" t="s">
        <v>10</v>
      </c>
      <c r="L113" s="17">
        <v>7075</v>
      </c>
      <c r="M113" s="17" t="s">
        <v>11</v>
      </c>
    </row>
    <row r="114" spans="1:13" ht="15.6" x14ac:dyDescent="0.3">
      <c r="A114" s="8">
        <v>10501</v>
      </c>
      <c r="B114" s="17" t="s">
        <v>5</v>
      </c>
      <c r="C114" s="17" t="s">
        <v>14</v>
      </c>
      <c r="D114" s="17" t="s">
        <v>8</v>
      </c>
      <c r="E114" s="17">
        <v>7075</v>
      </c>
      <c r="F114" s="17" t="s">
        <v>7</v>
      </c>
      <c r="H114" s="8">
        <v>21058</v>
      </c>
      <c r="I114" s="17" t="s">
        <v>9</v>
      </c>
      <c r="J114" s="17" t="s">
        <v>41</v>
      </c>
      <c r="K114" s="17" t="s">
        <v>10</v>
      </c>
      <c r="L114" s="17">
        <v>7075</v>
      </c>
      <c r="M114" s="17" t="s">
        <v>11</v>
      </c>
    </row>
    <row r="115" spans="1:13" ht="15.6" x14ac:dyDescent="0.3">
      <c r="A115" s="8">
        <v>10502</v>
      </c>
      <c r="B115" s="17" t="s">
        <v>5</v>
      </c>
      <c r="C115" s="17" t="s">
        <v>14</v>
      </c>
      <c r="D115" s="17" t="s">
        <v>8</v>
      </c>
      <c r="E115" s="17">
        <v>7075</v>
      </c>
      <c r="F115" s="17" t="s">
        <v>7</v>
      </c>
      <c r="H115" s="8">
        <v>21059</v>
      </c>
      <c r="I115" s="17" t="s">
        <v>9</v>
      </c>
      <c r="J115" s="17" t="s">
        <v>41</v>
      </c>
      <c r="K115" s="17" t="s">
        <v>10</v>
      </c>
      <c r="L115" s="17">
        <v>7075</v>
      </c>
      <c r="M115" s="17" t="s">
        <v>11</v>
      </c>
    </row>
    <row r="116" spans="1:13" ht="15.6" x14ac:dyDescent="0.3">
      <c r="A116" s="8">
        <v>10503</v>
      </c>
      <c r="B116" s="17" t="s">
        <v>5</v>
      </c>
      <c r="C116" s="17" t="s">
        <v>14</v>
      </c>
      <c r="D116" s="17" t="s">
        <v>8</v>
      </c>
      <c r="E116" s="17">
        <v>7075</v>
      </c>
      <c r="F116" s="17" t="s">
        <v>7</v>
      </c>
      <c r="H116" s="8">
        <v>21060</v>
      </c>
      <c r="I116" s="17" t="s">
        <v>9</v>
      </c>
      <c r="J116" s="17" t="s">
        <v>41</v>
      </c>
      <c r="K116" s="17" t="s">
        <v>10</v>
      </c>
      <c r="L116" s="17">
        <v>7075</v>
      </c>
      <c r="M116" s="17" t="s">
        <v>11</v>
      </c>
    </row>
    <row r="117" spans="1:13" ht="15.6" x14ac:dyDescent="0.3">
      <c r="A117" s="8">
        <v>10504</v>
      </c>
      <c r="B117" s="17" t="s">
        <v>5</v>
      </c>
      <c r="C117" s="17" t="s">
        <v>14</v>
      </c>
      <c r="D117" s="17" t="s">
        <v>8</v>
      </c>
      <c r="E117" s="17">
        <v>7075</v>
      </c>
      <c r="F117" s="17" t="s">
        <v>7</v>
      </c>
      <c r="H117" s="8">
        <v>21061</v>
      </c>
      <c r="I117" s="17" t="s">
        <v>9</v>
      </c>
      <c r="J117" s="17" t="s">
        <v>41</v>
      </c>
      <c r="K117" s="17" t="s">
        <v>10</v>
      </c>
      <c r="L117" s="17">
        <v>7075</v>
      </c>
      <c r="M117" s="17" t="s">
        <v>11</v>
      </c>
    </row>
    <row r="118" spans="1:13" ht="15.6" x14ac:dyDescent="0.3">
      <c r="A118" s="8">
        <v>10505</v>
      </c>
      <c r="B118" s="17" t="s">
        <v>5</v>
      </c>
      <c r="C118" s="17" t="s">
        <v>14</v>
      </c>
      <c r="D118" s="17" t="s">
        <v>8</v>
      </c>
      <c r="E118" s="17">
        <v>7075</v>
      </c>
      <c r="F118" s="17" t="s">
        <v>7</v>
      </c>
      <c r="H118" s="8">
        <v>21062</v>
      </c>
      <c r="I118" s="17" t="s">
        <v>9</v>
      </c>
      <c r="J118" s="17" t="s">
        <v>41</v>
      </c>
      <c r="K118" s="17" t="s">
        <v>10</v>
      </c>
      <c r="L118" s="17">
        <v>7075</v>
      </c>
      <c r="M118" s="17" t="s">
        <v>11</v>
      </c>
    </row>
    <row r="119" spans="1:13" ht="15.6" x14ac:dyDescent="0.3">
      <c r="A119" s="8">
        <v>10506</v>
      </c>
      <c r="B119" s="17" t="s">
        <v>5</v>
      </c>
      <c r="C119" s="17" t="s">
        <v>14</v>
      </c>
      <c r="D119" s="17" t="s">
        <v>8</v>
      </c>
      <c r="E119" s="17">
        <v>7075</v>
      </c>
      <c r="F119" s="17" t="s">
        <v>7</v>
      </c>
      <c r="H119" s="8">
        <v>21063</v>
      </c>
      <c r="I119" s="17" t="s">
        <v>9</v>
      </c>
      <c r="J119" s="17" t="s">
        <v>41</v>
      </c>
      <c r="K119" s="17" t="s">
        <v>10</v>
      </c>
      <c r="L119" s="17">
        <v>7075</v>
      </c>
      <c r="M119" s="17" t="s">
        <v>22</v>
      </c>
    </row>
    <row r="120" spans="1:13" ht="15.6" x14ac:dyDescent="0.3">
      <c r="A120" s="8">
        <v>10507</v>
      </c>
      <c r="B120" s="17" t="s">
        <v>5</v>
      </c>
      <c r="C120" s="17" t="s">
        <v>14</v>
      </c>
      <c r="D120" s="17" t="s">
        <v>8</v>
      </c>
      <c r="E120" s="17">
        <v>7075</v>
      </c>
      <c r="F120" s="17" t="s">
        <v>7</v>
      </c>
      <c r="H120" s="8">
        <v>21064</v>
      </c>
      <c r="I120" s="17" t="s">
        <v>9</v>
      </c>
      <c r="J120" s="17" t="s">
        <v>41</v>
      </c>
      <c r="K120" s="17" t="s">
        <v>10</v>
      </c>
      <c r="L120" s="17">
        <v>7075</v>
      </c>
      <c r="M120" s="17" t="s">
        <v>22</v>
      </c>
    </row>
    <row r="121" spans="1:13" ht="15.6" x14ac:dyDescent="0.3">
      <c r="A121" s="8">
        <v>10508</v>
      </c>
      <c r="B121" s="17" t="s">
        <v>5</v>
      </c>
      <c r="C121" s="17" t="s">
        <v>14</v>
      </c>
      <c r="D121" s="17" t="s">
        <v>8</v>
      </c>
      <c r="E121" s="17">
        <v>7075</v>
      </c>
      <c r="F121" s="17" t="s">
        <v>7</v>
      </c>
      <c r="H121" s="8">
        <v>21065</v>
      </c>
      <c r="I121" s="17" t="s">
        <v>9</v>
      </c>
      <c r="J121" s="17" t="s">
        <v>41</v>
      </c>
      <c r="K121" s="17" t="s">
        <v>10</v>
      </c>
      <c r="L121" s="17">
        <v>7075</v>
      </c>
      <c r="M121" s="17" t="s">
        <v>22</v>
      </c>
    </row>
    <row r="122" spans="1:13" ht="15.6" x14ac:dyDescent="0.3">
      <c r="A122" s="8">
        <v>10509</v>
      </c>
      <c r="B122" s="17" t="s">
        <v>5</v>
      </c>
      <c r="C122" s="17" t="s">
        <v>14</v>
      </c>
      <c r="D122" s="17" t="s">
        <v>8</v>
      </c>
      <c r="E122" s="17">
        <v>7075</v>
      </c>
      <c r="F122" s="17" t="s">
        <v>7</v>
      </c>
      <c r="H122" s="8">
        <v>21066</v>
      </c>
      <c r="I122" s="17" t="s">
        <v>9</v>
      </c>
      <c r="J122" s="17" t="s">
        <v>41</v>
      </c>
      <c r="K122" s="17" t="s">
        <v>10</v>
      </c>
      <c r="L122" s="17">
        <v>7075</v>
      </c>
      <c r="M122" s="17" t="s">
        <v>22</v>
      </c>
    </row>
    <row r="123" spans="1:13" ht="15.6" x14ac:dyDescent="0.3">
      <c r="A123" s="8">
        <v>10510</v>
      </c>
      <c r="B123" s="17" t="s">
        <v>5</v>
      </c>
      <c r="C123" s="17" t="s">
        <v>14</v>
      </c>
      <c r="D123" s="17" t="s">
        <v>8</v>
      </c>
      <c r="E123" s="17">
        <v>7075</v>
      </c>
      <c r="F123" s="17" t="s">
        <v>7</v>
      </c>
      <c r="H123" s="8">
        <v>21067</v>
      </c>
      <c r="I123" s="17" t="s">
        <v>9</v>
      </c>
      <c r="J123" s="17" t="s">
        <v>41</v>
      </c>
      <c r="K123" s="17" t="s">
        <v>10</v>
      </c>
      <c r="L123" s="17">
        <v>7075</v>
      </c>
      <c r="M123" s="17" t="s">
        <v>12</v>
      </c>
    </row>
    <row r="124" spans="1:13" ht="15.6" x14ac:dyDescent="0.3">
      <c r="A124" s="8">
        <v>10511</v>
      </c>
      <c r="B124" s="17" t="s">
        <v>5</v>
      </c>
      <c r="C124" s="17" t="s">
        <v>14</v>
      </c>
      <c r="D124" s="17" t="s">
        <v>8</v>
      </c>
      <c r="E124" s="17">
        <v>7075</v>
      </c>
      <c r="F124" s="17" t="s">
        <v>7</v>
      </c>
      <c r="H124" s="8">
        <v>21068</v>
      </c>
      <c r="I124" s="17" t="s">
        <v>9</v>
      </c>
      <c r="J124" s="17" t="s">
        <v>41</v>
      </c>
      <c r="K124" s="17" t="s">
        <v>10</v>
      </c>
      <c r="L124" s="17">
        <v>7075</v>
      </c>
      <c r="M124" s="17" t="s">
        <v>12</v>
      </c>
    </row>
    <row r="125" spans="1:13" ht="15.6" x14ac:dyDescent="0.3">
      <c r="A125" s="8">
        <v>10512</v>
      </c>
      <c r="B125" s="17" t="s">
        <v>5</v>
      </c>
      <c r="C125" s="17" t="s">
        <v>14</v>
      </c>
      <c r="D125" s="17" t="s">
        <v>8</v>
      </c>
      <c r="E125" s="17">
        <v>7075</v>
      </c>
      <c r="F125" s="17" t="s">
        <v>7</v>
      </c>
      <c r="H125" s="8">
        <v>21069</v>
      </c>
      <c r="I125" s="17" t="s">
        <v>9</v>
      </c>
      <c r="J125" s="17" t="s">
        <v>41</v>
      </c>
      <c r="K125" s="17" t="s">
        <v>10</v>
      </c>
      <c r="L125" s="17">
        <v>7075</v>
      </c>
      <c r="M125" s="17" t="s">
        <v>12</v>
      </c>
    </row>
    <row r="126" spans="1:13" ht="15.6" x14ac:dyDescent="0.3">
      <c r="A126" s="8">
        <v>10513</v>
      </c>
      <c r="B126" s="17" t="s">
        <v>5</v>
      </c>
      <c r="C126" s="17" t="s">
        <v>14</v>
      </c>
      <c r="D126" s="17" t="s">
        <v>8</v>
      </c>
      <c r="E126" s="17">
        <v>7075</v>
      </c>
      <c r="F126" s="17" t="s">
        <v>7</v>
      </c>
      <c r="H126" s="8">
        <v>21070</v>
      </c>
      <c r="I126" s="17" t="s">
        <v>9</v>
      </c>
      <c r="J126" s="17" t="s">
        <v>41</v>
      </c>
      <c r="K126" s="17" t="s">
        <v>10</v>
      </c>
      <c r="L126" s="17">
        <v>7075</v>
      </c>
      <c r="M126" s="17" t="s">
        <v>12</v>
      </c>
    </row>
    <row r="127" spans="1:13" ht="15.6" x14ac:dyDescent="0.3">
      <c r="A127" s="8">
        <v>10514</v>
      </c>
      <c r="B127" s="17" t="s">
        <v>5</v>
      </c>
      <c r="C127" s="17" t="s">
        <v>14</v>
      </c>
      <c r="D127" s="17" t="s">
        <v>8</v>
      </c>
      <c r="E127" s="17">
        <v>7075</v>
      </c>
      <c r="F127" s="17" t="s">
        <v>7</v>
      </c>
      <c r="H127" s="8">
        <v>21071</v>
      </c>
      <c r="I127" s="17" t="s">
        <v>9</v>
      </c>
      <c r="J127" s="17" t="s">
        <v>41</v>
      </c>
      <c r="K127" s="17" t="s">
        <v>10</v>
      </c>
      <c r="L127" s="17">
        <v>7075</v>
      </c>
      <c r="M127" s="17" t="s">
        <v>12</v>
      </c>
    </row>
    <row r="128" spans="1:13" ht="15.6" x14ac:dyDescent="0.3">
      <c r="A128" s="8">
        <v>10515</v>
      </c>
      <c r="B128" s="17" t="s">
        <v>5</v>
      </c>
      <c r="C128" s="17" t="s">
        <v>14</v>
      </c>
      <c r="D128" s="17" t="s">
        <v>8</v>
      </c>
      <c r="E128" s="17">
        <v>7075</v>
      </c>
      <c r="F128" s="17" t="s">
        <v>7</v>
      </c>
      <c r="H128" s="8">
        <v>21072</v>
      </c>
      <c r="I128" s="17" t="s">
        <v>9</v>
      </c>
      <c r="J128" s="17" t="s">
        <v>41</v>
      </c>
      <c r="K128" s="17" t="s">
        <v>10</v>
      </c>
      <c r="L128" s="17">
        <v>7075</v>
      </c>
      <c r="M128" s="17" t="s">
        <v>12</v>
      </c>
    </row>
    <row r="129" spans="1:13" ht="15.6" x14ac:dyDescent="0.3">
      <c r="A129" s="8">
        <v>10516</v>
      </c>
      <c r="B129" s="17" t="s">
        <v>5</v>
      </c>
      <c r="C129" s="17" t="s">
        <v>14</v>
      </c>
      <c r="D129" s="17" t="s">
        <v>8</v>
      </c>
      <c r="E129" s="17">
        <v>7075</v>
      </c>
      <c r="F129" s="17" t="s">
        <v>7</v>
      </c>
      <c r="H129" s="8">
        <v>21073</v>
      </c>
      <c r="I129" s="17" t="s">
        <v>9</v>
      </c>
      <c r="J129" s="17" t="s">
        <v>41</v>
      </c>
      <c r="K129" s="17" t="s">
        <v>10</v>
      </c>
      <c r="L129" s="17">
        <v>7075</v>
      </c>
      <c r="M129" s="17" t="s">
        <v>12</v>
      </c>
    </row>
    <row r="130" spans="1:13" ht="15.6" x14ac:dyDescent="0.3">
      <c r="A130" s="8">
        <v>10517</v>
      </c>
      <c r="B130" s="17" t="s">
        <v>5</v>
      </c>
      <c r="C130" s="17" t="s">
        <v>14</v>
      </c>
      <c r="D130" s="17" t="s">
        <v>8</v>
      </c>
      <c r="E130" s="17">
        <v>7075</v>
      </c>
      <c r="F130" s="17" t="s">
        <v>7</v>
      </c>
      <c r="H130" s="8">
        <v>21074</v>
      </c>
      <c r="I130" s="17" t="s">
        <v>9</v>
      </c>
      <c r="J130" s="17" t="s">
        <v>41</v>
      </c>
      <c r="K130" s="17" t="s">
        <v>10</v>
      </c>
      <c r="L130" s="17">
        <v>7075</v>
      </c>
      <c r="M130" s="17" t="s">
        <v>33</v>
      </c>
    </row>
    <row r="131" spans="1:13" ht="15.6" x14ac:dyDescent="0.3">
      <c r="A131" s="8">
        <v>10518</v>
      </c>
      <c r="B131" s="17" t="s">
        <v>5</v>
      </c>
      <c r="C131" s="17" t="s">
        <v>14</v>
      </c>
      <c r="D131" s="17" t="s">
        <v>8</v>
      </c>
      <c r="E131" s="17">
        <v>7075</v>
      </c>
      <c r="F131" s="17" t="s">
        <v>7</v>
      </c>
      <c r="H131" s="8">
        <v>21075</v>
      </c>
      <c r="I131" s="17" t="s">
        <v>9</v>
      </c>
      <c r="J131" s="17" t="s">
        <v>41</v>
      </c>
      <c r="K131" s="17" t="s">
        <v>10</v>
      </c>
      <c r="L131" s="17">
        <v>7075</v>
      </c>
      <c r="M131" s="17" t="s">
        <v>26</v>
      </c>
    </row>
    <row r="132" spans="1:13" ht="15.6" x14ac:dyDescent="0.3">
      <c r="A132" s="8">
        <v>10526</v>
      </c>
      <c r="B132" s="17" t="s">
        <v>5</v>
      </c>
      <c r="C132" s="17" t="s">
        <v>14</v>
      </c>
      <c r="D132" s="17" t="s">
        <v>8</v>
      </c>
      <c r="E132" s="17">
        <v>7075</v>
      </c>
      <c r="F132" s="17" t="s">
        <v>7</v>
      </c>
      <c r="H132" s="8">
        <v>21076</v>
      </c>
      <c r="I132" s="17" t="s">
        <v>9</v>
      </c>
      <c r="J132" s="17" t="s">
        <v>41</v>
      </c>
      <c r="K132" s="17" t="s">
        <v>10</v>
      </c>
      <c r="L132" s="17">
        <v>7075</v>
      </c>
      <c r="M132" s="17" t="s">
        <v>26</v>
      </c>
    </row>
    <row r="133" spans="1:13" ht="15.6" x14ac:dyDescent="0.3">
      <c r="A133" s="8">
        <v>10542</v>
      </c>
      <c r="B133" s="17" t="s">
        <v>5</v>
      </c>
      <c r="C133" s="17" t="s">
        <v>14</v>
      </c>
      <c r="D133" s="17" t="s">
        <v>8</v>
      </c>
      <c r="E133" s="17">
        <v>7075</v>
      </c>
      <c r="F133" s="17" t="s">
        <v>7</v>
      </c>
      <c r="H133" s="8">
        <v>21077</v>
      </c>
      <c r="I133" s="17" t="s">
        <v>9</v>
      </c>
      <c r="J133" s="17" t="s">
        <v>41</v>
      </c>
      <c r="K133" s="17" t="s">
        <v>10</v>
      </c>
      <c r="L133" s="17">
        <v>7075</v>
      </c>
      <c r="M133" s="17" t="s">
        <v>40</v>
      </c>
    </row>
    <row r="134" spans="1:13" ht="15.6" x14ac:dyDescent="0.3">
      <c r="A134" s="8">
        <v>10543</v>
      </c>
      <c r="B134" s="17" t="s">
        <v>5</v>
      </c>
      <c r="C134" s="17" t="s">
        <v>14</v>
      </c>
      <c r="D134" s="17" t="s">
        <v>8</v>
      </c>
      <c r="E134" s="17">
        <v>7075</v>
      </c>
      <c r="F134" s="17" t="s">
        <v>7</v>
      </c>
      <c r="H134" s="8">
        <v>21078</v>
      </c>
      <c r="I134" s="17" t="s">
        <v>9</v>
      </c>
      <c r="J134" s="17" t="s">
        <v>41</v>
      </c>
      <c r="K134" s="17" t="s">
        <v>10</v>
      </c>
      <c r="L134" s="17">
        <v>7075</v>
      </c>
      <c r="M134" s="17" t="s">
        <v>40</v>
      </c>
    </row>
    <row r="135" spans="1:13" ht="15.6" x14ac:dyDescent="0.3">
      <c r="A135" s="8">
        <v>10544</v>
      </c>
      <c r="B135" s="17" t="s">
        <v>5</v>
      </c>
      <c r="C135" s="17" t="s">
        <v>14</v>
      </c>
      <c r="D135" s="17" t="s">
        <v>8</v>
      </c>
      <c r="E135" s="17">
        <v>7075</v>
      </c>
      <c r="F135" s="17" t="s">
        <v>7</v>
      </c>
      <c r="H135" s="8">
        <v>21079</v>
      </c>
      <c r="I135" s="17" t="s">
        <v>9</v>
      </c>
      <c r="J135" s="17" t="s">
        <v>41</v>
      </c>
      <c r="K135" s="17" t="s">
        <v>10</v>
      </c>
      <c r="L135" s="17">
        <v>7075</v>
      </c>
      <c r="M135" s="17" t="s">
        <v>40</v>
      </c>
    </row>
    <row r="136" spans="1:13" ht="15.6" x14ac:dyDescent="0.3">
      <c r="A136" s="8">
        <v>10545</v>
      </c>
      <c r="B136" s="17" t="s">
        <v>5</v>
      </c>
      <c r="C136" s="17" t="s">
        <v>14</v>
      </c>
      <c r="D136" s="17" t="s">
        <v>8</v>
      </c>
      <c r="E136" s="17">
        <v>7075</v>
      </c>
      <c r="F136" s="17" t="s">
        <v>7</v>
      </c>
      <c r="H136" s="8">
        <v>21080</v>
      </c>
      <c r="I136" s="17" t="s">
        <v>9</v>
      </c>
      <c r="J136" s="17" t="s">
        <v>41</v>
      </c>
      <c r="K136" s="17" t="s">
        <v>10</v>
      </c>
      <c r="L136" s="17">
        <v>7075</v>
      </c>
      <c r="M136" s="17" t="s">
        <v>42</v>
      </c>
    </row>
    <row r="137" spans="1:13" ht="15.6" x14ac:dyDescent="0.3">
      <c r="A137" s="8">
        <v>10546</v>
      </c>
      <c r="B137" s="17" t="s">
        <v>5</v>
      </c>
      <c r="C137" s="17" t="s">
        <v>14</v>
      </c>
      <c r="D137" s="17" t="s">
        <v>8</v>
      </c>
      <c r="E137" s="17">
        <v>7075</v>
      </c>
      <c r="F137" s="17" t="s">
        <v>7</v>
      </c>
      <c r="H137" s="8">
        <v>21081</v>
      </c>
      <c r="I137" s="17" t="s">
        <v>9</v>
      </c>
      <c r="J137" s="17" t="s">
        <v>41</v>
      </c>
      <c r="K137" s="17" t="s">
        <v>10</v>
      </c>
      <c r="L137" s="17">
        <v>7075</v>
      </c>
      <c r="M137" s="17" t="s">
        <v>11</v>
      </c>
    </row>
    <row r="138" spans="1:13" ht="15.6" x14ac:dyDescent="0.3">
      <c r="A138" s="8">
        <v>10551</v>
      </c>
      <c r="B138" s="17" t="s">
        <v>5</v>
      </c>
      <c r="C138" s="17" t="s">
        <v>14</v>
      </c>
      <c r="D138" s="17" t="s">
        <v>8</v>
      </c>
      <c r="E138" s="17">
        <v>7075</v>
      </c>
      <c r="F138" s="17" t="s">
        <v>7</v>
      </c>
      <c r="H138" s="8">
        <v>21082</v>
      </c>
      <c r="I138" s="17" t="s">
        <v>9</v>
      </c>
      <c r="J138" s="17" t="s">
        <v>41</v>
      </c>
      <c r="K138" s="17" t="s">
        <v>10</v>
      </c>
      <c r="L138" s="17">
        <v>7075</v>
      </c>
      <c r="M138" s="17" t="s">
        <v>22</v>
      </c>
    </row>
    <row r="139" spans="1:13" ht="15.6" x14ac:dyDescent="0.3">
      <c r="A139" s="8">
        <v>10552</v>
      </c>
      <c r="B139" s="17" t="s">
        <v>5</v>
      </c>
      <c r="C139" s="17" t="s">
        <v>14</v>
      </c>
      <c r="D139" s="17" t="s">
        <v>8</v>
      </c>
      <c r="E139" s="17">
        <v>7075</v>
      </c>
      <c r="F139" s="17" t="s">
        <v>7</v>
      </c>
      <c r="H139" s="8">
        <v>21083</v>
      </c>
      <c r="I139" s="17" t="s">
        <v>9</v>
      </c>
      <c r="J139" s="17" t="s">
        <v>41</v>
      </c>
      <c r="K139" s="17" t="s">
        <v>10</v>
      </c>
      <c r="L139" s="17">
        <v>7075</v>
      </c>
      <c r="M139" s="17" t="s">
        <v>22</v>
      </c>
    </row>
    <row r="140" spans="1:13" ht="15.6" x14ac:dyDescent="0.3">
      <c r="A140" s="8">
        <v>10557</v>
      </c>
      <c r="B140" s="17" t="s">
        <v>5</v>
      </c>
      <c r="C140" s="17" t="s">
        <v>14</v>
      </c>
      <c r="D140" s="17" t="s">
        <v>8</v>
      </c>
      <c r="E140" s="17">
        <v>7075</v>
      </c>
      <c r="F140" s="17" t="s">
        <v>7</v>
      </c>
      <c r="H140" s="8">
        <v>21084</v>
      </c>
      <c r="I140" s="17" t="s">
        <v>9</v>
      </c>
      <c r="J140" s="17" t="s">
        <v>41</v>
      </c>
      <c r="K140" s="17" t="s">
        <v>10</v>
      </c>
      <c r="L140" s="17">
        <v>7075</v>
      </c>
      <c r="M140" s="17" t="s">
        <v>39</v>
      </c>
    </row>
    <row r="141" spans="1:13" ht="15.6" x14ac:dyDescent="0.3">
      <c r="A141" s="8">
        <v>10558</v>
      </c>
      <c r="B141" s="17" t="s">
        <v>5</v>
      </c>
      <c r="C141" s="17" t="s">
        <v>14</v>
      </c>
      <c r="D141" s="17" t="s">
        <v>8</v>
      </c>
      <c r="E141" s="17">
        <v>7075</v>
      </c>
      <c r="F141" s="17" t="s">
        <v>7</v>
      </c>
      <c r="H141" s="8">
        <v>21085</v>
      </c>
      <c r="I141" s="17" t="s">
        <v>9</v>
      </c>
      <c r="J141" s="17" t="s">
        <v>41</v>
      </c>
      <c r="K141" s="17" t="s">
        <v>10</v>
      </c>
      <c r="L141" s="17">
        <v>7075</v>
      </c>
      <c r="M141" s="17" t="s">
        <v>40</v>
      </c>
    </row>
    <row r="142" spans="1:13" ht="15.6" x14ac:dyDescent="0.3">
      <c r="A142" s="8">
        <v>10559</v>
      </c>
      <c r="B142" s="17" t="s">
        <v>5</v>
      </c>
      <c r="C142" s="17" t="s">
        <v>14</v>
      </c>
      <c r="D142" s="17" t="s">
        <v>8</v>
      </c>
      <c r="E142" s="17">
        <v>7075</v>
      </c>
      <c r="F142" s="17" t="s">
        <v>7</v>
      </c>
      <c r="H142" s="8">
        <v>11568</v>
      </c>
      <c r="I142" s="17" t="s">
        <v>5</v>
      </c>
      <c r="J142" s="17" t="s">
        <v>31</v>
      </c>
      <c r="K142" s="17" t="s">
        <v>10</v>
      </c>
      <c r="L142" s="17">
        <v>7075</v>
      </c>
      <c r="M142" s="17" t="s">
        <v>11</v>
      </c>
    </row>
    <row r="143" spans="1:13" ht="15.6" x14ac:dyDescent="0.3">
      <c r="A143" s="8">
        <v>10560</v>
      </c>
      <c r="B143" s="17" t="s">
        <v>5</v>
      </c>
      <c r="C143" s="17" t="s">
        <v>14</v>
      </c>
      <c r="D143" s="17" t="s">
        <v>8</v>
      </c>
      <c r="E143" s="17">
        <v>7075</v>
      </c>
      <c r="F143" s="17" t="s">
        <v>7</v>
      </c>
      <c r="H143" s="8">
        <v>11569</v>
      </c>
      <c r="I143" s="17" t="s">
        <v>5</v>
      </c>
      <c r="J143" s="17" t="s">
        <v>31</v>
      </c>
      <c r="K143" s="17" t="s">
        <v>10</v>
      </c>
      <c r="L143" s="17">
        <v>7075</v>
      </c>
      <c r="M143" s="17" t="s">
        <v>11</v>
      </c>
    </row>
    <row r="144" spans="1:13" ht="15.6" x14ac:dyDescent="0.3">
      <c r="A144" s="8">
        <v>10561</v>
      </c>
      <c r="B144" s="17" t="s">
        <v>5</v>
      </c>
      <c r="C144" s="17" t="s">
        <v>14</v>
      </c>
      <c r="D144" s="17" t="s">
        <v>8</v>
      </c>
      <c r="E144" s="17">
        <v>7075</v>
      </c>
      <c r="F144" s="17" t="s">
        <v>7</v>
      </c>
      <c r="H144" s="8">
        <v>11570</v>
      </c>
      <c r="I144" s="17" t="s">
        <v>5</v>
      </c>
      <c r="J144" s="17" t="s">
        <v>31</v>
      </c>
      <c r="K144" s="17" t="s">
        <v>10</v>
      </c>
      <c r="L144" s="17">
        <v>7075</v>
      </c>
      <c r="M144" s="17" t="s">
        <v>11</v>
      </c>
    </row>
    <row r="145" spans="1:13" ht="15.6" x14ac:dyDescent="0.3">
      <c r="A145" s="8">
        <v>10562</v>
      </c>
      <c r="B145" s="17" t="s">
        <v>5</v>
      </c>
      <c r="C145" s="17" t="s">
        <v>14</v>
      </c>
      <c r="D145" s="17" t="s">
        <v>8</v>
      </c>
      <c r="E145" s="17">
        <v>7075</v>
      </c>
      <c r="F145" s="17" t="s">
        <v>7</v>
      </c>
      <c r="H145" s="8">
        <v>11571</v>
      </c>
      <c r="I145" s="17" t="s">
        <v>5</v>
      </c>
      <c r="J145" s="17" t="s">
        <v>31</v>
      </c>
      <c r="K145" s="17" t="s">
        <v>10</v>
      </c>
      <c r="L145" s="17">
        <v>7075</v>
      </c>
      <c r="M145" s="17" t="s">
        <v>11</v>
      </c>
    </row>
    <row r="146" spans="1:13" ht="15.6" x14ac:dyDescent="0.3">
      <c r="A146" s="8">
        <v>10563</v>
      </c>
      <c r="B146" s="17" t="s">
        <v>5</v>
      </c>
      <c r="C146" s="17" t="s">
        <v>14</v>
      </c>
      <c r="D146" s="17" t="s">
        <v>8</v>
      </c>
      <c r="E146" s="17">
        <v>7075</v>
      </c>
      <c r="F146" s="17" t="s">
        <v>7</v>
      </c>
      <c r="H146" s="8">
        <v>11572</v>
      </c>
      <c r="I146" s="17" t="s">
        <v>5</v>
      </c>
      <c r="J146" s="17" t="s">
        <v>31</v>
      </c>
      <c r="K146" s="17" t="s">
        <v>10</v>
      </c>
      <c r="L146" s="17">
        <v>7075</v>
      </c>
      <c r="M146" s="17" t="s">
        <v>11</v>
      </c>
    </row>
    <row r="147" spans="1:13" ht="15.6" x14ac:dyDescent="0.3">
      <c r="A147" s="8">
        <v>10564</v>
      </c>
      <c r="B147" s="17" t="s">
        <v>5</v>
      </c>
      <c r="C147" s="17" t="s">
        <v>14</v>
      </c>
      <c r="D147" s="17" t="s">
        <v>8</v>
      </c>
      <c r="E147" s="17">
        <v>7075</v>
      </c>
      <c r="F147" s="17" t="s">
        <v>7</v>
      </c>
      <c r="H147" s="8">
        <v>11573</v>
      </c>
      <c r="I147" s="17" t="s">
        <v>5</v>
      </c>
      <c r="J147" s="17" t="s">
        <v>31</v>
      </c>
      <c r="K147" s="17" t="s">
        <v>10</v>
      </c>
      <c r="L147" s="17">
        <v>7075</v>
      </c>
      <c r="M147" s="17" t="s">
        <v>11</v>
      </c>
    </row>
    <row r="148" spans="1:13" ht="15.6" x14ac:dyDescent="0.3">
      <c r="A148" s="8">
        <v>10565</v>
      </c>
      <c r="B148" s="17" t="s">
        <v>5</v>
      </c>
      <c r="C148" s="17" t="s">
        <v>14</v>
      </c>
      <c r="D148" s="17" t="s">
        <v>8</v>
      </c>
      <c r="E148" s="17">
        <v>7075</v>
      </c>
      <c r="F148" s="17" t="s">
        <v>7</v>
      </c>
      <c r="H148" s="8">
        <v>11574</v>
      </c>
      <c r="I148" s="17" t="s">
        <v>5</v>
      </c>
      <c r="J148" s="17" t="s">
        <v>31</v>
      </c>
      <c r="K148" s="17" t="s">
        <v>10</v>
      </c>
      <c r="L148" s="17">
        <v>7075</v>
      </c>
      <c r="M148" s="17" t="s">
        <v>11</v>
      </c>
    </row>
    <row r="149" spans="1:13" ht="15.6" x14ac:dyDescent="0.3">
      <c r="A149" s="8">
        <v>10566</v>
      </c>
      <c r="B149" s="17" t="s">
        <v>5</v>
      </c>
      <c r="C149" s="17" t="s">
        <v>14</v>
      </c>
      <c r="D149" s="17" t="s">
        <v>8</v>
      </c>
      <c r="E149" s="17">
        <v>7075</v>
      </c>
      <c r="F149" s="17" t="s">
        <v>7</v>
      </c>
      <c r="H149" s="8">
        <v>11575</v>
      </c>
      <c r="I149" s="17" t="s">
        <v>5</v>
      </c>
      <c r="J149" s="17" t="s">
        <v>31</v>
      </c>
      <c r="K149" s="17" t="s">
        <v>10</v>
      </c>
      <c r="L149" s="17">
        <v>7075</v>
      </c>
      <c r="M149" s="17" t="s">
        <v>11</v>
      </c>
    </row>
    <row r="150" spans="1:13" ht="15.6" x14ac:dyDescent="0.3">
      <c r="A150" s="8">
        <v>10567</v>
      </c>
      <c r="B150" s="17" t="s">
        <v>5</v>
      </c>
      <c r="C150" s="17" t="s">
        <v>14</v>
      </c>
      <c r="D150" s="17" t="s">
        <v>8</v>
      </c>
      <c r="E150" s="17">
        <v>7075</v>
      </c>
      <c r="F150" s="17" t="s">
        <v>7</v>
      </c>
      <c r="H150" s="8">
        <v>11576</v>
      </c>
      <c r="I150" s="17" t="s">
        <v>5</v>
      </c>
      <c r="J150" s="17" t="s">
        <v>31</v>
      </c>
      <c r="K150" s="17" t="s">
        <v>10</v>
      </c>
      <c r="L150" s="17">
        <v>7075</v>
      </c>
      <c r="M150" s="17" t="s">
        <v>11</v>
      </c>
    </row>
    <row r="151" spans="1:13" ht="15.6" x14ac:dyDescent="0.3">
      <c r="A151" s="8">
        <v>10568</v>
      </c>
      <c r="B151" s="17" t="s">
        <v>5</v>
      </c>
      <c r="C151" s="17" t="s">
        <v>14</v>
      </c>
      <c r="D151" s="17" t="s">
        <v>8</v>
      </c>
      <c r="E151" s="17">
        <v>7075</v>
      </c>
      <c r="F151" s="17" t="s">
        <v>7</v>
      </c>
      <c r="H151" s="8">
        <v>11588</v>
      </c>
      <c r="I151" s="17" t="s">
        <v>9</v>
      </c>
      <c r="J151" s="17" t="s">
        <v>31</v>
      </c>
      <c r="K151" s="17" t="s">
        <v>10</v>
      </c>
      <c r="L151" s="17">
        <v>7075</v>
      </c>
      <c r="M151" s="17" t="s">
        <v>11</v>
      </c>
    </row>
    <row r="152" spans="1:13" ht="15.6" x14ac:dyDescent="0.3">
      <c r="A152" s="8">
        <v>10569</v>
      </c>
      <c r="B152" s="17" t="s">
        <v>5</v>
      </c>
      <c r="C152" s="17" t="s">
        <v>14</v>
      </c>
      <c r="D152" s="17" t="s">
        <v>8</v>
      </c>
      <c r="E152" s="17">
        <v>7075</v>
      </c>
      <c r="F152" s="17" t="s">
        <v>7</v>
      </c>
      <c r="H152" s="8">
        <v>11589</v>
      </c>
      <c r="I152" s="17" t="s">
        <v>9</v>
      </c>
      <c r="J152" s="17" t="s">
        <v>31</v>
      </c>
      <c r="K152" s="17" t="s">
        <v>10</v>
      </c>
      <c r="L152" s="17">
        <v>7075</v>
      </c>
      <c r="M152" s="17" t="s">
        <v>11</v>
      </c>
    </row>
    <row r="153" spans="1:13" ht="15.6" x14ac:dyDescent="0.3">
      <c r="A153" s="8">
        <v>10570</v>
      </c>
      <c r="B153" s="17" t="s">
        <v>5</v>
      </c>
      <c r="C153" s="17" t="s">
        <v>14</v>
      </c>
      <c r="D153" s="17" t="s">
        <v>8</v>
      </c>
      <c r="E153" s="17">
        <v>7075</v>
      </c>
      <c r="F153" s="17" t="s">
        <v>7</v>
      </c>
      <c r="H153" s="8">
        <v>21086</v>
      </c>
      <c r="I153" s="17" t="s">
        <v>9</v>
      </c>
      <c r="J153" s="17" t="s">
        <v>45</v>
      </c>
      <c r="K153" s="17" t="s">
        <v>10</v>
      </c>
      <c r="L153" s="17">
        <v>7075</v>
      </c>
      <c r="M153" s="17" t="s">
        <v>11</v>
      </c>
    </row>
    <row r="154" spans="1:13" ht="15.6" x14ac:dyDescent="0.3">
      <c r="A154" s="8">
        <v>10571</v>
      </c>
      <c r="B154" s="17" t="s">
        <v>5</v>
      </c>
      <c r="C154" s="17" t="s">
        <v>14</v>
      </c>
      <c r="D154" s="17" t="s">
        <v>8</v>
      </c>
      <c r="E154" s="17">
        <v>7075</v>
      </c>
      <c r="F154" s="17" t="s">
        <v>7</v>
      </c>
      <c r="H154" s="8">
        <v>21087</v>
      </c>
      <c r="I154" s="17" t="s">
        <v>9</v>
      </c>
      <c r="J154" s="17" t="s">
        <v>45</v>
      </c>
      <c r="K154" s="17" t="s">
        <v>10</v>
      </c>
      <c r="L154" s="17">
        <v>7075</v>
      </c>
      <c r="M154" s="17" t="s">
        <v>11</v>
      </c>
    </row>
    <row r="155" spans="1:13" ht="15.6" x14ac:dyDescent="0.3">
      <c r="A155" s="8">
        <v>10572</v>
      </c>
      <c r="B155" s="17" t="s">
        <v>5</v>
      </c>
      <c r="C155" s="17" t="s">
        <v>14</v>
      </c>
      <c r="D155" s="17" t="s">
        <v>8</v>
      </c>
      <c r="E155" s="17">
        <v>7075</v>
      </c>
      <c r="F155" s="17" t="s">
        <v>7</v>
      </c>
      <c r="H155" s="8">
        <v>21088</v>
      </c>
      <c r="I155" s="17" t="s">
        <v>9</v>
      </c>
      <c r="J155" s="17" t="s">
        <v>45</v>
      </c>
      <c r="K155" s="17" t="s">
        <v>10</v>
      </c>
      <c r="L155" s="17">
        <v>7075</v>
      </c>
      <c r="M155" s="17" t="s">
        <v>11</v>
      </c>
    </row>
    <row r="156" spans="1:13" ht="15.6" x14ac:dyDescent="0.3">
      <c r="A156" s="8">
        <v>10573</v>
      </c>
      <c r="B156" s="17" t="s">
        <v>5</v>
      </c>
      <c r="C156" s="17" t="s">
        <v>14</v>
      </c>
      <c r="D156" s="17" t="s">
        <v>8</v>
      </c>
      <c r="E156" s="17">
        <v>7075</v>
      </c>
      <c r="F156" s="17" t="s">
        <v>7</v>
      </c>
      <c r="H156" s="8">
        <v>21089</v>
      </c>
      <c r="I156" s="17" t="s">
        <v>9</v>
      </c>
      <c r="J156" s="17" t="s">
        <v>45</v>
      </c>
      <c r="K156" s="17" t="s">
        <v>10</v>
      </c>
      <c r="L156" s="17">
        <v>7075</v>
      </c>
      <c r="M156" s="17" t="s">
        <v>11</v>
      </c>
    </row>
    <row r="157" spans="1:13" ht="15.6" x14ac:dyDescent="0.3">
      <c r="A157" s="8">
        <v>10574</v>
      </c>
      <c r="B157" s="17" t="s">
        <v>5</v>
      </c>
      <c r="C157" s="17" t="s">
        <v>14</v>
      </c>
      <c r="D157" s="17" t="s">
        <v>8</v>
      </c>
      <c r="E157" s="17">
        <v>7075</v>
      </c>
      <c r="F157" s="17" t="s">
        <v>7</v>
      </c>
      <c r="H157" s="8">
        <v>20278</v>
      </c>
      <c r="I157" s="17" t="s">
        <v>5</v>
      </c>
      <c r="J157" s="17" t="s">
        <v>15</v>
      </c>
      <c r="K157" s="17" t="s">
        <v>10</v>
      </c>
      <c r="L157" s="17">
        <v>7075</v>
      </c>
      <c r="M157" s="17" t="s">
        <v>11</v>
      </c>
    </row>
    <row r="158" spans="1:13" ht="15.6" x14ac:dyDescent="0.3">
      <c r="A158" s="8">
        <v>10575</v>
      </c>
      <c r="B158" s="17" t="s">
        <v>5</v>
      </c>
      <c r="C158" s="17" t="s">
        <v>14</v>
      </c>
      <c r="D158" s="17" t="s">
        <v>8</v>
      </c>
      <c r="E158" s="17">
        <v>7075</v>
      </c>
      <c r="F158" s="17" t="s">
        <v>7</v>
      </c>
      <c r="H158" s="8">
        <v>20279</v>
      </c>
      <c r="I158" s="17" t="s">
        <v>5</v>
      </c>
      <c r="J158" s="17" t="s">
        <v>15</v>
      </c>
      <c r="K158" s="17" t="s">
        <v>10</v>
      </c>
      <c r="L158" s="17">
        <v>7075</v>
      </c>
      <c r="M158" s="17" t="s">
        <v>11</v>
      </c>
    </row>
    <row r="159" spans="1:13" ht="15.6" x14ac:dyDescent="0.3">
      <c r="A159" s="8">
        <v>10576</v>
      </c>
      <c r="B159" s="17" t="s">
        <v>5</v>
      </c>
      <c r="C159" s="17" t="s">
        <v>14</v>
      </c>
      <c r="D159" s="17" t="s">
        <v>8</v>
      </c>
      <c r="E159" s="17">
        <v>7075</v>
      </c>
      <c r="F159" s="17" t="s">
        <v>7</v>
      </c>
      <c r="H159" s="8">
        <v>20280</v>
      </c>
      <c r="I159" s="17" t="s">
        <v>5</v>
      </c>
      <c r="J159" s="17" t="s">
        <v>15</v>
      </c>
      <c r="K159" s="17" t="s">
        <v>10</v>
      </c>
      <c r="L159" s="17">
        <v>7075</v>
      </c>
      <c r="M159" s="17" t="s">
        <v>11</v>
      </c>
    </row>
    <row r="160" spans="1:13" ht="15.6" x14ac:dyDescent="0.3">
      <c r="A160" s="8">
        <v>10577</v>
      </c>
      <c r="B160" s="17" t="s">
        <v>5</v>
      </c>
      <c r="C160" s="17" t="s">
        <v>14</v>
      </c>
      <c r="D160" s="17" t="s">
        <v>8</v>
      </c>
      <c r="E160" s="17">
        <v>7075</v>
      </c>
      <c r="F160" s="17" t="s">
        <v>7</v>
      </c>
      <c r="H160" s="8">
        <v>20281</v>
      </c>
      <c r="I160" s="17" t="s">
        <v>5</v>
      </c>
      <c r="J160" s="17" t="s">
        <v>15</v>
      </c>
      <c r="K160" s="17" t="s">
        <v>10</v>
      </c>
      <c r="L160" s="17">
        <v>7075</v>
      </c>
      <c r="M160" s="17" t="s">
        <v>11</v>
      </c>
    </row>
    <row r="161" spans="1:13" ht="15.6" x14ac:dyDescent="0.3">
      <c r="A161" s="8">
        <v>10578</v>
      </c>
      <c r="B161" s="17" t="s">
        <v>5</v>
      </c>
      <c r="C161" s="17" t="s">
        <v>14</v>
      </c>
      <c r="D161" s="17" t="s">
        <v>8</v>
      </c>
      <c r="E161" s="17">
        <v>7075</v>
      </c>
      <c r="F161" s="17" t="s">
        <v>7</v>
      </c>
      <c r="H161" s="8">
        <v>11763</v>
      </c>
      <c r="I161" s="17" t="s">
        <v>5</v>
      </c>
      <c r="J161" s="17" t="s">
        <v>15</v>
      </c>
      <c r="K161" s="17" t="s">
        <v>10</v>
      </c>
      <c r="L161" s="17">
        <v>7075</v>
      </c>
      <c r="M161" s="17" t="s">
        <v>16</v>
      </c>
    </row>
    <row r="162" spans="1:13" ht="15.6" x14ac:dyDescent="0.3">
      <c r="A162" s="8">
        <v>10579</v>
      </c>
      <c r="B162" s="17" t="s">
        <v>5</v>
      </c>
      <c r="C162" s="17" t="s">
        <v>14</v>
      </c>
      <c r="D162" s="17" t="s">
        <v>8</v>
      </c>
      <c r="E162" s="17">
        <v>7075</v>
      </c>
      <c r="F162" s="17" t="s">
        <v>7</v>
      </c>
      <c r="H162" s="8">
        <v>11764</v>
      </c>
      <c r="I162" s="17" t="s">
        <v>5</v>
      </c>
      <c r="J162" s="17" t="s">
        <v>15</v>
      </c>
      <c r="K162" s="17" t="s">
        <v>10</v>
      </c>
      <c r="L162" s="17">
        <v>7075</v>
      </c>
      <c r="M162" s="17" t="s">
        <v>16</v>
      </c>
    </row>
    <row r="163" spans="1:13" ht="15.6" x14ac:dyDescent="0.3">
      <c r="A163" s="8">
        <v>10580</v>
      </c>
      <c r="B163" s="17" t="s">
        <v>5</v>
      </c>
      <c r="C163" s="17" t="s">
        <v>14</v>
      </c>
      <c r="D163" s="17" t="s">
        <v>8</v>
      </c>
      <c r="E163" s="17">
        <v>7075</v>
      </c>
      <c r="F163" s="17" t="s">
        <v>7</v>
      </c>
      <c r="H163" s="8">
        <v>11765</v>
      </c>
      <c r="I163" s="17" t="s">
        <v>5</v>
      </c>
      <c r="J163" s="17" t="s">
        <v>15</v>
      </c>
      <c r="K163" s="17" t="s">
        <v>10</v>
      </c>
      <c r="L163" s="17">
        <v>7075</v>
      </c>
      <c r="M163" s="17" t="s">
        <v>23</v>
      </c>
    </row>
    <row r="164" spans="1:13" ht="15.6" x14ac:dyDescent="0.3">
      <c r="A164" s="8">
        <v>10581</v>
      </c>
      <c r="B164" s="17" t="s">
        <v>5</v>
      </c>
      <c r="C164" s="17" t="s">
        <v>14</v>
      </c>
      <c r="D164" s="17" t="s">
        <v>8</v>
      </c>
      <c r="E164" s="17">
        <v>7075</v>
      </c>
      <c r="F164" s="17" t="s">
        <v>7</v>
      </c>
      <c r="H164" s="8">
        <v>11766</v>
      </c>
      <c r="I164" s="17" t="s">
        <v>5</v>
      </c>
      <c r="J164" s="17" t="s">
        <v>15</v>
      </c>
      <c r="K164" s="17" t="s">
        <v>10</v>
      </c>
      <c r="L164" s="17">
        <v>7075</v>
      </c>
      <c r="M164" s="17" t="s">
        <v>24</v>
      </c>
    </row>
    <row r="165" spans="1:13" ht="15.6" x14ac:dyDescent="0.3">
      <c r="A165" s="8">
        <v>10582</v>
      </c>
      <c r="B165" s="17" t="s">
        <v>5</v>
      </c>
      <c r="C165" s="17" t="s">
        <v>14</v>
      </c>
      <c r="D165" s="17" t="s">
        <v>8</v>
      </c>
      <c r="E165" s="17">
        <v>7075</v>
      </c>
      <c r="F165" s="17" t="s">
        <v>7</v>
      </c>
      <c r="H165" s="8">
        <v>11767</v>
      </c>
      <c r="I165" s="17" t="s">
        <v>5</v>
      </c>
      <c r="J165" s="17" t="s">
        <v>15</v>
      </c>
      <c r="K165" s="17" t="s">
        <v>10</v>
      </c>
      <c r="L165" s="17">
        <v>7075</v>
      </c>
      <c r="M165" s="17" t="s">
        <v>23</v>
      </c>
    </row>
    <row r="166" spans="1:13" ht="15.6" x14ac:dyDescent="0.3">
      <c r="A166" s="8">
        <v>10583</v>
      </c>
      <c r="B166" s="17" t="s">
        <v>5</v>
      </c>
      <c r="C166" s="17" t="s">
        <v>14</v>
      </c>
      <c r="D166" s="17" t="s">
        <v>8</v>
      </c>
      <c r="E166" s="17">
        <v>7075</v>
      </c>
      <c r="F166" s="17" t="s">
        <v>7</v>
      </c>
      <c r="H166" s="8">
        <v>11768</v>
      </c>
      <c r="I166" s="17" t="s">
        <v>5</v>
      </c>
      <c r="J166" s="17" t="s">
        <v>15</v>
      </c>
      <c r="K166" s="17" t="s">
        <v>10</v>
      </c>
      <c r="L166" s="17">
        <v>7075</v>
      </c>
      <c r="M166" s="17" t="s">
        <v>16</v>
      </c>
    </row>
    <row r="167" spans="1:13" ht="15.6" x14ac:dyDescent="0.3">
      <c r="A167" s="8">
        <v>10584</v>
      </c>
      <c r="B167" s="17" t="s">
        <v>5</v>
      </c>
      <c r="C167" s="17" t="s">
        <v>14</v>
      </c>
      <c r="D167" s="17" t="s">
        <v>8</v>
      </c>
      <c r="E167" s="17">
        <v>7075</v>
      </c>
      <c r="F167" s="17" t="s">
        <v>7</v>
      </c>
      <c r="H167" s="8">
        <v>11769</v>
      </c>
      <c r="I167" s="17" t="s">
        <v>5</v>
      </c>
      <c r="J167" s="17" t="s">
        <v>15</v>
      </c>
      <c r="K167" s="17" t="s">
        <v>10</v>
      </c>
      <c r="L167" s="17">
        <v>7075</v>
      </c>
      <c r="M167" s="17" t="s">
        <v>16</v>
      </c>
    </row>
    <row r="168" spans="1:13" ht="15.6" x14ac:dyDescent="0.3">
      <c r="A168" s="8">
        <v>10585</v>
      </c>
      <c r="B168" s="17" t="s">
        <v>5</v>
      </c>
      <c r="C168" s="17" t="s">
        <v>14</v>
      </c>
      <c r="D168" s="17" t="s">
        <v>8</v>
      </c>
      <c r="E168" s="17">
        <v>7075</v>
      </c>
      <c r="F168" s="17" t="s">
        <v>7</v>
      </c>
      <c r="H168" s="8">
        <v>11770</v>
      </c>
      <c r="I168" s="17" t="s">
        <v>5</v>
      </c>
      <c r="J168" s="17" t="s">
        <v>15</v>
      </c>
      <c r="K168" s="17" t="s">
        <v>10</v>
      </c>
      <c r="L168" s="17">
        <v>7075</v>
      </c>
      <c r="M168" s="17" t="s">
        <v>16</v>
      </c>
    </row>
    <row r="169" spans="1:13" ht="15.6" x14ac:dyDescent="0.3">
      <c r="A169" s="8">
        <v>10586</v>
      </c>
      <c r="B169" s="17" t="s">
        <v>5</v>
      </c>
      <c r="C169" s="17" t="s">
        <v>14</v>
      </c>
      <c r="D169" s="17" t="s">
        <v>8</v>
      </c>
      <c r="E169" s="17">
        <v>7075</v>
      </c>
      <c r="F169" s="17" t="s">
        <v>7</v>
      </c>
      <c r="H169" s="8">
        <v>11771</v>
      </c>
      <c r="I169" s="17" t="s">
        <v>5</v>
      </c>
      <c r="J169" s="17" t="s">
        <v>15</v>
      </c>
      <c r="K169" s="17" t="s">
        <v>10</v>
      </c>
      <c r="L169" s="17">
        <v>7075</v>
      </c>
      <c r="M169" s="17" t="s">
        <v>16</v>
      </c>
    </row>
    <row r="170" spans="1:13" ht="15.6" x14ac:dyDescent="0.3">
      <c r="A170" s="8">
        <v>10654</v>
      </c>
      <c r="B170" s="17" t="s">
        <v>5</v>
      </c>
      <c r="C170" s="17" t="s">
        <v>14</v>
      </c>
      <c r="D170" s="17" t="s">
        <v>8</v>
      </c>
      <c r="E170" s="17">
        <v>7075</v>
      </c>
      <c r="F170" s="17" t="s">
        <v>7</v>
      </c>
      <c r="H170" s="8">
        <v>11772</v>
      </c>
      <c r="I170" s="17" t="s">
        <v>5</v>
      </c>
      <c r="J170" s="17" t="s">
        <v>15</v>
      </c>
      <c r="K170" s="17" t="s">
        <v>10</v>
      </c>
      <c r="L170" s="17">
        <v>7075</v>
      </c>
      <c r="M170" s="17" t="s">
        <v>24</v>
      </c>
    </row>
    <row r="171" spans="1:13" ht="15.6" x14ac:dyDescent="0.3">
      <c r="A171" s="8">
        <v>10655</v>
      </c>
      <c r="B171" s="17" t="s">
        <v>5</v>
      </c>
      <c r="C171" s="17" t="s">
        <v>14</v>
      </c>
      <c r="D171" s="17" t="s">
        <v>8</v>
      </c>
      <c r="E171" s="17">
        <v>7075</v>
      </c>
      <c r="F171" s="17" t="s">
        <v>7</v>
      </c>
      <c r="H171" s="8">
        <v>11773</v>
      </c>
      <c r="I171" s="17" t="s">
        <v>5</v>
      </c>
      <c r="J171" s="17" t="s">
        <v>15</v>
      </c>
      <c r="K171" s="17" t="s">
        <v>10</v>
      </c>
      <c r="L171" s="17">
        <v>7075</v>
      </c>
      <c r="M171" s="17" t="s">
        <v>23</v>
      </c>
    </row>
    <row r="172" spans="1:13" ht="15.6" x14ac:dyDescent="0.3">
      <c r="A172" s="8">
        <v>10656</v>
      </c>
      <c r="B172" s="17" t="s">
        <v>5</v>
      </c>
      <c r="C172" s="17" t="s">
        <v>14</v>
      </c>
      <c r="D172" s="17" t="s">
        <v>8</v>
      </c>
      <c r="E172" s="17">
        <v>7075</v>
      </c>
      <c r="F172" s="17" t="s">
        <v>7</v>
      </c>
      <c r="H172" s="8">
        <v>11774</v>
      </c>
      <c r="I172" s="17" t="s">
        <v>5</v>
      </c>
      <c r="J172" s="17" t="s">
        <v>15</v>
      </c>
      <c r="K172" s="17" t="s">
        <v>10</v>
      </c>
      <c r="L172" s="17">
        <v>7075</v>
      </c>
      <c r="M172" s="17" t="s">
        <v>16</v>
      </c>
    </row>
    <row r="173" spans="1:13" ht="15.6" x14ac:dyDescent="0.3">
      <c r="A173" s="8">
        <v>10657</v>
      </c>
      <c r="B173" s="17" t="s">
        <v>5</v>
      </c>
      <c r="C173" s="17" t="s">
        <v>14</v>
      </c>
      <c r="D173" s="17" t="s">
        <v>8</v>
      </c>
      <c r="E173" s="17">
        <v>7075</v>
      </c>
      <c r="F173" s="17" t="s">
        <v>7</v>
      </c>
      <c r="H173" s="8">
        <v>11825</v>
      </c>
      <c r="I173" s="17" t="s">
        <v>5</v>
      </c>
      <c r="J173" s="17" t="s">
        <v>15</v>
      </c>
      <c r="K173" s="17" t="s">
        <v>10</v>
      </c>
      <c r="L173" s="17">
        <v>7075</v>
      </c>
      <c r="M173" s="17" t="s">
        <v>11</v>
      </c>
    </row>
    <row r="174" spans="1:13" ht="15.6" x14ac:dyDescent="0.3">
      <c r="A174" s="8">
        <v>10658</v>
      </c>
      <c r="B174" s="17" t="s">
        <v>5</v>
      </c>
      <c r="C174" s="17" t="s">
        <v>14</v>
      </c>
      <c r="D174" s="17" t="s">
        <v>8</v>
      </c>
      <c r="E174" s="17">
        <v>7075</v>
      </c>
      <c r="F174" s="17" t="s">
        <v>7</v>
      </c>
      <c r="H174" s="8">
        <v>11826</v>
      </c>
      <c r="I174" s="17" t="s">
        <v>5</v>
      </c>
      <c r="J174" s="17" t="s">
        <v>15</v>
      </c>
      <c r="K174" s="17" t="s">
        <v>10</v>
      </c>
      <c r="L174" s="17">
        <v>7075</v>
      </c>
      <c r="M174" s="17" t="s">
        <v>11</v>
      </c>
    </row>
    <row r="175" spans="1:13" ht="15.6" x14ac:dyDescent="0.3">
      <c r="A175" s="8">
        <v>10659</v>
      </c>
      <c r="B175" s="17" t="s">
        <v>5</v>
      </c>
      <c r="C175" s="17" t="s">
        <v>14</v>
      </c>
      <c r="D175" s="17" t="s">
        <v>8</v>
      </c>
      <c r="E175" s="17">
        <v>7075</v>
      </c>
      <c r="F175" s="17" t="s">
        <v>7</v>
      </c>
      <c r="H175" s="8">
        <v>11827</v>
      </c>
      <c r="I175" s="17" t="s">
        <v>5</v>
      </c>
      <c r="J175" s="17" t="s">
        <v>15</v>
      </c>
      <c r="K175" s="17" t="s">
        <v>10</v>
      </c>
      <c r="L175" s="17">
        <v>7075</v>
      </c>
      <c r="M175" s="17" t="s">
        <v>11</v>
      </c>
    </row>
    <row r="176" spans="1:13" ht="15.6" x14ac:dyDescent="0.3">
      <c r="A176" s="8">
        <v>10660</v>
      </c>
      <c r="B176" s="17" t="s">
        <v>5</v>
      </c>
      <c r="C176" s="17" t="s">
        <v>14</v>
      </c>
      <c r="D176" s="17" t="s">
        <v>8</v>
      </c>
      <c r="E176" s="17">
        <v>7075</v>
      </c>
      <c r="F176" s="17" t="s">
        <v>7</v>
      </c>
      <c r="H176" s="8">
        <v>11828</v>
      </c>
      <c r="I176" s="17" t="s">
        <v>5</v>
      </c>
      <c r="J176" s="17" t="s">
        <v>15</v>
      </c>
      <c r="K176" s="17" t="s">
        <v>10</v>
      </c>
      <c r="L176" s="17">
        <v>7075</v>
      </c>
      <c r="M176" s="17" t="s">
        <v>11</v>
      </c>
    </row>
    <row r="177" spans="1:13" ht="15.6" x14ac:dyDescent="0.3">
      <c r="A177" s="8">
        <v>10661</v>
      </c>
      <c r="B177" s="17" t="s">
        <v>5</v>
      </c>
      <c r="C177" s="17" t="s">
        <v>14</v>
      </c>
      <c r="D177" s="17" t="s">
        <v>8</v>
      </c>
      <c r="E177" s="17">
        <v>7075</v>
      </c>
      <c r="F177" s="17" t="s">
        <v>7</v>
      </c>
      <c r="H177" s="8">
        <v>11829</v>
      </c>
      <c r="I177" s="17" t="s">
        <v>5</v>
      </c>
      <c r="J177" s="17" t="s">
        <v>15</v>
      </c>
      <c r="K177" s="17" t="s">
        <v>10</v>
      </c>
      <c r="L177" s="17">
        <v>7075</v>
      </c>
      <c r="M177" s="17" t="s">
        <v>11</v>
      </c>
    </row>
    <row r="178" spans="1:13" ht="15.6" x14ac:dyDescent="0.3">
      <c r="A178" s="8">
        <v>10662</v>
      </c>
      <c r="B178" s="17" t="s">
        <v>5</v>
      </c>
      <c r="C178" s="17" t="s">
        <v>14</v>
      </c>
      <c r="D178" s="17" t="s">
        <v>8</v>
      </c>
      <c r="E178" s="17">
        <v>7075</v>
      </c>
      <c r="F178" s="17" t="s">
        <v>7</v>
      </c>
      <c r="H178" s="8">
        <v>11830</v>
      </c>
      <c r="I178" s="17" t="s">
        <v>5</v>
      </c>
      <c r="J178" s="17" t="s">
        <v>15</v>
      </c>
      <c r="K178" s="17" t="s">
        <v>10</v>
      </c>
      <c r="L178" s="17">
        <v>7075</v>
      </c>
      <c r="M178" s="17" t="s">
        <v>11</v>
      </c>
    </row>
    <row r="179" spans="1:13" ht="15.6" x14ac:dyDescent="0.3">
      <c r="A179" s="8">
        <v>10663</v>
      </c>
      <c r="B179" s="17" t="s">
        <v>5</v>
      </c>
      <c r="C179" s="17" t="s">
        <v>14</v>
      </c>
      <c r="D179" s="17" t="s">
        <v>8</v>
      </c>
      <c r="E179" s="17">
        <v>7075</v>
      </c>
      <c r="F179" s="17" t="s">
        <v>7</v>
      </c>
      <c r="H179" s="8">
        <v>11831</v>
      </c>
      <c r="I179" s="17" t="s">
        <v>5</v>
      </c>
      <c r="J179" s="17" t="s">
        <v>15</v>
      </c>
      <c r="K179" s="17" t="s">
        <v>10</v>
      </c>
      <c r="L179" s="17">
        <v>7075</v>
      </c>
      <c r="M179" s="17" t="s">
        <v>11</v>
      </c>
    </row>
    <row r="180" spans="1:13" ht="15.6" x14ac:dyDescent="0.3">
      <c r="A180" s="8">
        <v>10664</v>
      </c>
      <c r="B180" s="17" t="s">
        <v>5</v>
      </c>
      <c r="C180" s="17" t="s">
        <v>14</v>
      </c>
      <c r="D180" s="17" t="s">
        <v>8</v>
      </c>
      <c r="E180" s="17">
        <v>7075</v>
      </c>
      <c r="F180" s="17" t="s">
        <v>7</v>
      </c>
      <c r="H180" s="8">
        <v>21529</v>
      </c>
      <c r="I180" s="17" t="s">
        <v>9</v>
      </c>
      <c r="J180" s="17" t="s">
        <v>44</v>
      </c>
      <c r="K180" s="17" t="s">
        <v>10</v>
      </c>
      <c r="L180" s="17">
        <v>7075</v>
      </c>
      <c r="M180" s="17" t="s">
        <v>47</v>
      </c>
    </row>
    <row r="181" spans="1:13" ht="15.6" x14ac:dyDescent="0.3">
      <c r="A181" s="8">
        <v>10665</v>
      </c>
      <c r="B181" s="17" t="s">
        <v>5</v>
      </c>
      <c r="C181" s="17" t="s">
        <v>14</v>
      </c>
      <c r="D181" s="17" t="s">
        <v>8</v>
      </c>
      <c r="E181" s="17">
        <v>7075</v>
      </c>
      <c r="F181" s="17" t="s">
        <v>7</v>
      </c>
      <c r="H181" s="8">
        <v>21530</v>
      </c>
      <c r="I181" s="17" t="s">
        <v>9</v>
      </c>
      <c r="J181" s="17" t="s">
        <v>44</v>
      </c>
      <c r="K181" s="17" t="s">
        <v>10</v>
      </c>
      <c r="L181" s="17">
        <v>7075</v>
      </c>
      <c r="M181" s="17" t="s">
        <v>47</v>
      </c>
    </row>
    <row r="182" spans="1:13" ht="15.6" x14ac:dyDescent="0.3">
      <c r="A182" s="8">
        <v>10666</v>
      </c>
      <c r="B182" s="17" t="s">
        <v>5</v>
      </c>
      <c r="C182" s="17" t="s">
        <v>14</v>
      </c>
      <c r="D182" s="17" t="s">
        <v>8</v>
      </c>
      <c r="E182" s="17">
        <v>7075</v>
      </c>
      <c r="F182" s="17" t="s">
        <v>7</v>
      </c>
      <c r="H182" s="8">
        <v>21090</v>
      </c>
      <c r="I182" s="17" t="s">
        <v>9</v>
      </c>
      <c r="J182" s="17" t="s">
        <v>44</v>
      </c>
      <c r="K182" s="17" t="s">
        <v>10</v>
      </c>
      <c r="L182" s="17">
        <v>7075</v>
      </c>
      <c r="M182" s="17" t="s">
        <v>11</v>
      </c>
    </row>
    <row r="183" spans="1:13" ht="15.6" x14ac:dyDescent="0.3">
      <c r="A183" s="8">
        <v>10667</v>
      </c>
      <c r="B183" s="17" t="s">
        <v>5</v>
      </c>
      <c r="C183" s="17" t="s">
        <v>14</v>
      </c>
      <c r="D183" s="17" t="s">
        <v>8</v>
      </c>
      <c r="E183" s="17">
        <v>7075</v>
      </c>
      <c r="F183" s="17" t="s">
        <v>7</v>
      </c>
      <c r="H183" s="8">
        <v>21091</v>
      </c>
      <c r="I183" s="17" t="s">
        <v>9</v>
      </c>
      <c r="J183" s="17" t="s">
        <v>44</v>
      </c>
      <c r="K183" s="17" t="s">
        <v>10</v>
      </c>
      <c r="L183" s="17">
        <v>7075</v>
      </c>
      <c r="M183" s="17" t="s">
        <v>11</v>
      </c>
    </row>
    <row r="184" spans="1:13" ht="15.6" x14ac:dyDescent="0.3">
      <c r="A184" s="8">
        <v>10668</v>
      </c>
      <c r="B184" s="17" t="s">
        <v>5</v>
      </c>
      <c r="C184" s="17" t="s">
        <v>14</v>
      </c>
      <c r="D184" s="17" t="s">
        <v>8</v>
      </c>
      <c r="E184" s="17">
        <v>7075</v>
      </c>
      <c r="F184" s="17" t="s">
        <v>7</v>
      </c>
      <c r="H184" s="8">
        <v>21092</v>
      </c>
      <c r="I184" s="17" t="s">
        <v>9</v>
      </c>
      <c r="J184" s="17" t="s">
        <v>44</v>
      </c>
      <c r="K184" s="17" t="s">
        <v>10</v>
      </c>
      <c r="L184" s="17">
        <v>7075</v>
      </c>
      <c r="M184" s="17" t="s">
        <v>11</v>
      </c>
    </row>
    <row r="185" spans="1:13" ht="15.6" x14ac:dyDescent="0.3">
      <c r="A185" s="8">
        <v>10669</v>
      </c>
      <c r="B185" s="17" t="s">
        <v>5</v>
      </c>
      <c r="C185" s="17" t="s">
        <v>14</v>
      </c>
      <c r="D185" s="17" t="s">
        <v>8</v>
      </c>
      <c r="E185" s="17">
        <v>7075</v>
      </c>
      <c r="F185" s="17" t="s">
        <v>7</v>
      </c>
      <c r="H185" s="8">
        <v>21093</v>
      </c>
      <c r="I185" s="17" t="s">
        <v>9</v>
      </c>
      <c r="J185" s="17" t="s">
        <v>44</v>
      </c>
      <c r="K185" s="17" t="s">
        <v>10</v>
      </c>
      <c r="L185" s="17">
        <v>7075</v>
      </c>
      <c r="M185" s="17" t="s">
        <v>11</v>
      </c>
    </row>
    <row r="186" spans="1:13" ht="15.6" x14ac:dyDescent="0.3">
      <c r="A186" s="8">
        <v>10670</v>
      </c>
      <c r="B186" s="17" t="s">
        <v>5</v>
      </c>
      <c r="C186" s="17" t="s">
        <v>14</v>
      </c>
      <c r="D186" s="17" t="s">
        <v>8</v>
      </c>
      <c r="E186" s="17">
        <v>7075</v>
      </c>
      <c r="F186" s="17" t="s">
        <v>7</v>
      </c>
      <c r="H186" s="8">
        <v>21094</v>
      </c>
      <c r="I186" s="17" t="s">
        <v>9</v>
      </c>
      <c r="J186" s="17" t="s">
        <v>44</v>
      </c>
      <c r="K186" s="17" t="s">
        <v>10</v>
      </c>
      <c r="L186" s="17">
        <v>7075</v>
      </c>
      <c r="M186" s="17" t="s">
        <v>22</v>
      </c>
    </row>
    <row r="187" spans="1:13" ht="15.6" x14ac:dyDescent="0.3">
      <c r="A187" s="8">
        <v>10671</v>
      </c>
      <c r="B187" s="17" t="s">
        <v>5</v>
      </c>
      <c r="C187" s="17" t="s">
        <v>14</v>
      </c>
      <c r="D187" s="17" t="s">
        <v>8</v>
      </c>
      <c r="E187" s="17">
        <v>7075</v>
      </c>
      <c r="F187" s="17" t="s">
        <v>7</v>
      </c>
      <c r="H187" s="8">
        <v>21095</v>
      </c>
      <c r="I187" s="17" t="s">
        <v>9</v>
      </c>
      <c r="J187" s="17" t="s">
        <v>44</v>
      </c>
      <c r="K187" s="17" t="s">
        <v>10</v>
      </c>
      <c r="L187" s="17">
        <v>7075</v>
      </c>
      <c r="M187" s="17" t="s">
        <v>22</v>
      </c>
    </row>
    <row r="188" spans="1:13" ht="15.6" x14ac:dyDescent="0.3">
      <c r="A188" s="8">
        <v>10672</v>
      </c>
      <c r="B188" s="17" t="s">
        <v>5</v>
      </c>
      <c r="C188" s="17" t="s">
        <v>14</v>
      </c>
      <c r="D188" s="17" t="s">
        <v>8</v>
      </c>
      <c r="E188" s="17">
        <v>7075</v>
      </c>
      <c r="F188" s="17" t="s">
        <v>7</v>
      </c>
      <c r="H188" s="8">
        <v>21096</v>
      </c>
      <c r="I188" s="17" t="s">
        <v>9</v>
      </c>
      <c r="J188" s="17" t="s">
        <v>44</v>
      </c>
      <c r="K188" s="17" t="s">
        <v>10</v>
      </c>
      <c r="L188" s="17">
        <v>7075</v>
      </c>
      <c r="M188" s="17" t="s">
        <v>22</v>
      </c>
    </row>
    <row r="189" spans="1:13" ht="15.6" x14ac:dyDescent="0.3">
      <c r="A189" s="8">
        <v>10673</v>
      </c>
      <c r="B189" s="17" t="s">
        <v>5</v>
      </c>
      <c r="C189" s="17" t="s">
        <v>14</v>
      </c>
      <c r="D189" s="17" t="s">
        <v>8</v>
      </c>
      <c r="E189" s="17">
        <v>7075</v>
      </c>
      <c r="F189" s="17" t="s">
        <v>7</v>
      </c>
      <c r="H189" s="8">
        <v>21097</v>
      </c>
      <c r="I189" s="17" t="s">
        <v>9</v>
      </c>
      <c r="J189" s="17" t="s">
        <v>44</v>
      </c>
      <c r="K189" s="17" t="s">
        <v>10</v>
      </c>
      <c r="L189" s="17">
        <v>7075</v>
      </c>
      <c r="M189" s="17" t="s">
        <v>22</v>
      </c>
    </row>
    <row r="190" spans="1:13" ht="15.6" x14ac:dyDescent="0.3">
      <c r="A190" s="8">
        <v>10674</v>
      </c>
      <c r="B190" s="17" t="s">
        <v>5</v>
      </c>
      <c r="C190" s="17" t="s">
        <v>14</v>
      </c>
      <c r="D190" s="17" t="s">
        <v>8</v>
      </c>
      <c r="E190" s="17">
        <v>7075</v>
      </c>
      <c r="F190" s="17" t="s">
        <v>7</v>
      </c>
      <c r="H190" s="8">
        <v>21098</v>
      </c>
      <c r="I190" s="17" t="s">
        <v>9</v>
      </c>
      <c r="J190" s="17" t="s">
        <v>44</v>
      </c>
      <c r="K190" s="17" t="s">
        <v>10</v>
      </c>
      <c r="L190" s="17">
        <v>7075</v>
      </c>
      <c r="M190" s="17" t="s">
        <v>22</v>
      </c>
    </row>
    <row r="191" spans="1:13" ht="15.6" x14ac:dyDescent="0.3">
      <c r="A191" s="8">
        <v>10675</v>
      </c>
      <c r="B191" s="17" t="s">
        <v>5</v>
      </c>
      <c r="C191" s="17" t="s">
        <v>14</v>
      </c>
      <c r="D191" s="17" t="s">
        <v>8</v>
      </c>
      <c r="E191" s="17">
        <v>7075</v>
      </c>
      <c r="F191" s="17" t="s">
        <v>7</v>
      </c>
      <c r="H191" s="8">
        <v>21099</v>
      </c>
      <c r="I191" s="17" t="s">
        <v>9</v>
      </c>
      <c r="J191" s="17" t="s">
        <v>44</v>
      </c>
      <c r="K191" s="17" t="s">
        <v>10</v>
      </c>
      <c r="L191" s="17">
        <v>7075</v>
      </c>
      <c r="M191" s="17" t="s">
        <v>12</v>
      </c>
    </row>
    <row r="192" spans="1:13" ht="15.6" x14ac:dyDescent="0.3">
      <c r="A192" s="8">
        <v>10676</v>
      </c>
      <c r="B192" s="17" t="s">
        <v>5</v>
      </c>
      <c r="C192" s="17" t="s">
        <v>14</v>
      </c>
      <c r="D192" s="17" t="s">
        <v>8</v>
      </c>
      <c r="E192" s="17">
        <v>7075</v>
      </c>
      <c r="F192" s="17" t="s">
        <v>7</v>
      </c>
      <c r="H192" s="8">
        <v>21100</v>
      </c>
      <c r="I192" s="17" t="s">
        <v>9</v>
      </c>
      <c r="J192" s="17" t="s">
        <v>44</v>
      </c>
      <c r="K192" s="17" t="s">
        <v>10</v>
      </c>
      <c r="L192" s="17">
        <v>7075</v>
      </c>
      <c r="M192" s="17" t="s">
        <v>12</v>
      </c>
    </row>
    <row r="193" spans="1:13" ht="15.6" x14ac:dyDescent="0.3">
      <c r="A193" s="8">
        <v>10677</v>
      </c>
      <c r="B193" s="17" t="s">
        <v>5</v>
      </c>
      <c r="C193" s="17" t="s">
        <v>14</v>
      </c>
      <c r="D193" s="17" t="s">
        <v>8</v>
      </c>
      <c r="E193" s="17">
        <v>7075</v>
      </c>
      <c r="F193" s="17" t="s">
        <v>7</v>
      </c>
      <c r="H193" s="8">
        <v>21101</v>
      </c>
      <c r="I193" s="17" t="s">
        <v>9</v>
      </c>
      <c r="J193" s="17" t="s">
        <v>44</v>
      </c>
      <c r="K193" s="17" t="s">
        <v>10</v>
      </c>
      <c r="L193" s="17">
        <v>7075</v>
      </c>
      <c r="M193" s="17" t="s">
        <v>39</v>
      </c>
    </row>
    <row r="194" spans="1:13" ht="15.6" x14ac:dyDescent="0.3">
      <c r="A194" s="8">
        <v>10678</v>
      </c>
      <c r="B194" s="17" t="s">
        <v>5</v>
      </c>
      <c r="C194" s="17" t="s">
        <v>14</v>
      </c>
      <c r="D194" s="17" t="s">
        <v>8</v>
      </c>
      <c r="E194" s="17">
        <v>7075</v>
      </c>
      <c r="F194" s="17" t="s">
        <v>7</v>
      </c>
      <c r="H194" s="8">
        <v>21102</v>
      </c>
      <c r="I194" s="17" t="s">
        <v>9</v>
      </c>
      <c r="J194" s="17" t="s">
        <v>44</v>
      </c>
      <c r="K194" s="17" t="s">
        <v>10</v>
      </c>
      <c r="L194" s="17">
        <v>7075</v>
      </c>
      <c r="M194" s="17" t="s">
        <v>11</v>
      </c>
    </row>
    <row r="195" spans="1:13" ht="15.6" x14ac:dyDescent="0.3">
      <c r="A195" s="8">
        <v>10679</v>
      </c>
      <c r="B195" s="17" t="s">
        <v>5</v>
      </c>
      <c r="C195" s="17" t="s">
        <v>14</v>
      </c>
      <c r="D195" s="17" t="s">
        <v>8</v>
      </c>
      <c r="E195" s="17">
        <v>7075</v>
      </c>
      <c r="F195" s="17" t="s">
        <v>7</v>
      </c>
      <c r="H195" s="8">
        <v>21103</v>
      </c>
      <c r="I195" s="17" t="s">
        <v>9</v>
      </c>
      <c r="J195" s="17" t="s">
        <v>44</v>
      </c>
      <c r="K195" s="17" t="s">
        <v>10</v>
      </c>
      <c r="L195" s="17">
        <v>7075</v>
      </c>
      <c r="M195" s="17" t="s">
        <v>11</v>
      </c>
    </row>
    <row r="196" spans="1:13" ht="15.6" x14ac:dyDescent="0.3">
      <c r="A196" s="8">
        <v>10680</v>
      </c>
      <c r="B196" s="17" t="s">
        <v>5</v>
      </c>
      <c r="C196" s="17" t="s">
        <v>14</v>
      </c>
      <c r="D196" s="17" t="s">
        <v>8</v>
      </c>
      <c r="E196" s="17">
        <v>7075</v>
      </c>
      <c r="F196" s="17" t="s">
        <v>7</v>
      </c>
      <c r="H196" s="8">
        <v>21104</v>
      </c>
      <c r="I196" s="17" t="s">
        <v>9</v>
      </c>
      <c r="J196" s="17" t="s">
        <v>44</v>
      </c>
      <c r="K196" s="17" t="s">
        <v>10</v>
      </c>
      <c r="L196" s="17">
        <v>7075</v>
      </c>
      <c r="M196" s="17" t="s">
        <v>22</v>
      </c>
    </row>
    <row r="197" spans="1:13" ht="15.6" x14ac:dyDescent="0.3">
      <c r="A197" s="8">
        <v>10681</v>
      </c>
      <c r="B197" s="17" t="s">
        <v>5</v>
      </c>
      <c r="C197" s="17" t="s">
        <v>14</v>
      </c>
      <c r="D197" s="17" t="s">
        <v>8</v>
      </c>
      <c r="E197" s="17">
        <v>7075</v>
      </c>
      <c r="F197" s="17" t="s">
        <v>7</v>
      </c>
      <c r="H197" s="8">
        <v>21105</v>
      </c>
      <c r="I197" s="17" t="s">
        <v>9</v>
      </c>
      <c r="J197" s="17" t="s">
        <v>44</v>
      </c>
      <c r="K197" s="17" t="s">
        <v>10</v>
      </c>
      <c r="L197" s="17">
        <v>7075</v>
      </c>
      <c r="M197" s="17" t="s">
        <v>22</v>
      </c>
    </row>
    <row r="198" spans="1:13" ht="15.6" x14ac:dyDescent="0.3">
      <c r="A198" s="8">
        <v>10682</v>
      </c>
      <c r="B198" s="17" t="s">
        <v>5</v>
      </c>
      <c r="C198" s="17" t="s">
        <v>14</v>
      </c>
      <c r="D198" s="17" t="s">
        <v>8</v>
      </c>
      <c r="E198" s="17">
        <v>7075</v>
      </c>
      <c r="F198" s="17" t="s">
        <v>7</v>
      </c>
      <c r="H198" s="8">
        <v>21106</v>
      </c>
      <c r="I198" s="17" t="s">
        <v>9</v>
      </c>
      <c r="J198" s="17" t="s">
        <v>44</v>
      </c>
      <c r="K198" s="17" t="s">
        <v>10</v>
      </c>
      <c r="L198" s="17">
        <v>7075</v>
      </c>
      <c r="M198" s="17" t="s">
        <v>22</v>
      </c>
    </row>
    <row r="199" spans="1:13" ht="15.6" x14ac:dyDescent="0.3">
      <c r="A199" s="8">
        <v>10683</v>
      </c>
      <c r="B199" s="17" t="s">
        <v>5</v>
      </c>
      <c r="C199" s="17" t="s">
        <v>14</v>
      </c>
      <c r="D199" s="17" t="s">
        <v>8</v>
      </c>
      <c r="E199" s="17">
        <v>7075</v>
      </c>
      <c r="F199" s="17" t="s">
        <v>7</v>
      </c>
      <c r="H199" s="8">
        <v>21107</v>
      </c>
      <c r="I199" s="17" t="s">
        <v>9</v>
      </c>
      <c r="J199" s="17" t="s">
        <v>44</v>
      </c>
      <c r="K199" s="17" t="s">
        <v>10</v>
      </c>
      <c r="L199" s="17">
        <v>7075</v>
      </c>
      <c r="M199" s="17" t="s">
        <v>39</v>
      </c>
    </row>
    <row r="200" spans="1:13" ht="15.6" x14ac:dyDescent="0.3">
      <c r="A200" s="8">
        <v>10684</v>
      </c>
      <c r="B200" s="17" t="s">
        <v>5</v>
      </c>
      <c r="C200" s="17" t="s">
        <v>14</v>
      </c>
      <c r="D200" s="17" t="s">
        <v>8</v>
      </c>
      <c r="E200" s="17">
        <v>7075</v>
      </c>
      <c r="F200" s="17" t="s">
        <v>7</v>
      </c>
      <c r="H200" s="8">
        <v>11981</v>
      </c>
      <c r="I200" s="17" t="s">
        <v>5</v>
      </c>
      <c r="J200" s="17" t="s">
        <v>19</v>
      </c>
      <c r="K200" s="17" t="s">
        <v>10</v>
      </c>
      <c r="L200" s="17">
        <v>7075</v>
      </c>
      <c r="M200" s="17" t="s">
        <v>11</v>
      </c>
    </row>
    <row r="201" spans="1:13" ht="15.6" x14ac:dyDescent="0.3">
      <c r="A201" s="8">
        <v>10685</v>
      </c>
      <c r="B201" s="17" t="s">
        <v>5</v>
      </c>
      <c r="C201" s="17" t="s">
        <v>14</v>
      </c>
      <c r="D201" s="17" t="s">
        <v>8</v>
      </c>
      <c r="E201" s="17">
        <v>7075</v>
      </c>
      <c r="F201" s="17" t="s">
        <v>7</v>
      </c>
      <c r="H201" s="8">
        <v>11982</v>
      </c>
      <c r="I201" s="17" t="s">
        <v>5</v>
      </c>
      <c r="J201" s="17" t="s">
        <v>19</v>
      </c>
      <c r="K201" s="17" t="s">
        <v>10</v>
      </c>
      <c r="L201" s="17">
        <v>7075</v>
      </c>
      <c r="M201" s="17" t="s">
        <v>11</v>
      </c>
    </row>
    <row r="202" spans="1:13" ht="15.6" x14ac:dyDescent="0.3">
      <c r="A202" s="8">
        <v>10686</v>
      </c>
      <c r="B202" s="17" t="s">
        <v>5</v>
      </c>
      <c r="C202" s="17" t="s">
        <v>14</v>
      </c>
      <c r="D202" s="17" t="s">
        <v>8</v>
      </c>
      <c r="E202" s="17">
        <v>7075</v>
      </c>
      <c r="F202" s="17" t="s">
        <v>7</v>
      </c>
      <c r="H202" s="8">
        <v>11983</v>
      </c>
      <c r="I202" s="17" t="s">
        <v>5</v>
      </c>
      <c r="J202" s="17" t="s">
        <v>19</v>
      </c>
      <c r="K202" s="17" t="s">
        <v>10</v>
      </c>
      <c r="L202" s="17">
        <v>7075</v>
      </c>
      <c r="M202" s="17" t="s">
        <v>11</v>
      </c>
    </row>
    <row r="203" spans="1:13" ht="15.6" x14ac:dyDescent="0.3">
      <c r="A203" s="8">
        <v>10687</v>
      </c>
      <c r="B203" s="17" t="s">
        <v>5</v>
      </c>
      <c r="C203" s="17" t="s">
        <v>14</v>
      </c>
      <c r="D203" s="17" t="s">
        <v>8</v>
      </c>
      <c r="E203" s="17">
        <v>7075</v>
      </c>
      <c r="F203" s="17" t="s">
        <v>7</v>
      </c>
      <c r="H203" s="8">
        <v>11984</v>
      </c>
      <c r="I203" s="17" t="s">
        <v>5</v>
      </c>
      <c r="J203" s="17" t="s">
        <v>19</v>
      </c>
      <c r="K203" s="17" t="s">
        <v>10</v>
      </c>
      <c r="L203" s="17">
        <v>7075</v>
      </c>
      <c r="M203" s="17" t="s">
        <v>12</v>
      </c>
    </row>
    <row r="204" spans="1:13" ht="15.6" x14ac:dyDescent="0.3">
      <c r="A204" s="8">
        <v>10688</v>
      </c>
      <c r="B204" s="17" t="s">
        <v>5</v>
      </c>
      <c r="C204" s="17" t="s">
        <v>14</v>
      </c>
      <c r="D204" s="17" t="s">
        <v>8</v>
      </c>
      <c r="E204" s="17">
        <v>7075</v>
      </c>
      <c r="F204" s="17" t="s">
        <v>7</v>
      </c>
      <c r="H204" s="8">
        <v>11985</v>
      </c>
      <c r="I204" s="17" t="s">
        <v>5</v>
      </c>
      <c r="J204" s="17" t="s">
        <v>19</v>
      </c>
      <c r="K204" s="17" t="s">
        <v>10</v>
      </c>
      <c r="L204" s="17">
        <v>7075</v>
      </c>
      <c r="M204" s="17" t="s">
        <v>11</v>
      </c>
    </row>
    <row r="205" spans="1:13" ht="15.6" x14ac:dyDescent="0.3">
      <c r="A205" s="8">
        <v>10689</v>
      </c>
      <c r="B205" s="17" t="s">
        <v>5</v>
      </c>
      <c r="C205" s="17" t="s">
        <v>14</v>
      </c>
      <c r="D205" s="17" t="s">
        <v>8</v>
      </c>
      <c r="E205" s="17">
        <v>7075</v>
      </c>
      <c r="F205" s="17" t="s">
        <v>7</v>
      </c>
      <c r="H205" s="8">
        <v>11986</v>
      </c>
      <c r="I205" s="17" t="s">
        <v>5</v>
      </c>
      <c r="J205" s="17" t="s">
        <v>19</v>
      </c>
      <c r="K205" s="17" t="s">
        <v>10</v>
      </c>
      <c r="L205" s="17">
        <v>7075</v>
      </c>
      <c r="M205" s="17" t="s">
        <v>25</v>
      </c>
    </row>
    <row r="206" spans="1:13" ht="15.6" x14ac:dyDescent="0.3">
      <c r="A206" s="8">
        <v>10690</v>
      </c>
      <c r="B206" s="17" t="s">
        <v>5</v>
      </c>
      <c r="C206" s="17" t="s">
        <v>14</v>
      </c>
      <c r="D206" s="17" t="s">
        <v>8</v>
      </c>
      <c r="E206" s="17">
        <v>7075</v>
      </c>
      <c r="F206" s="17" t="s">
        <v>7</v>
      </c>
      <c r="H206" s="8">
        <v>11987</v>
      </c>
      <c r="I206" s="17" t="s">
        <v>5</v>
      </c>
      <c r="J206" s="17" t="s">
        <v>19</v>
      </c>
      <c r="K206" s="17" t="s">
        <v>10</v>
      </c>
      <c r="L206" s="17">
        <v>7075</v>
      </c>
      <c r="M206" s="17" t="s">
        <v>12</v>
      </c>
    </row>
    <row r="207" spans="1:13" ht="15.6" x14ac:dyDescent="0.3">
      <c r="A207" s="8">
        <v>10691</v>
      </c>
      <c r="B207" s="17" t="s">
        <v>5</v>
      </c>
      <c r="C207" s="17" t="s">
        <v>14</v>
      </c>
      <c r="D207" s="17" t="s">
        <v>8</v>
      </c>
      <c r="E207" s="17">
        <v>7075</v>
      </c>
      <c r="F207" s="17" t="s">
        <v>7</v>
      </c>
      <c r="H207" s="8">
        <v>11988</v>
      </c>
      <c r="I207" s="17" t="s">
        <v>5</v>
      </c>
      <c r="J207" s="17" t="s">
        <v>19</v>
      </c>
      <c r="K207" s="17" t="s">
        <v>10</v>
      </c>
      <c r="L207" s="17">
        <v>7075</v>
      </c>
      <c r="M207" s="17" t="s">
        <v>11</v>
      </c>
    </row>
    <row r="208" spans="1:13" ht="15.6" x14ac:dyDescent="0.3">
      <c r="A208" s="8">
        <v>10692</v>
      </c>
      <c r="B208" s="17" t="s">
        <v>5</v>
      </c>
      <c r="C208" s="17" t="s">
        <v>14</v>
      </c>
      <c r="D208" s="17" t="s">
        <v>8</v>
      </c>
      <c r="E208" s="17">
        <v>7075</v>
      </c>
      <c r="F208" s="17" t="s">
        <v>7</v>
      </c>
      <c r="H208" s="8">
        <v>11989</v>
      </c>
      <c r="I208" s="17" t="s">
        <v>5</v>
      </c>
      <c r="J208" s="17" t="s">
        <v>19</v>
      </c>
      <c r="K208" s="17" t="s">
        <v>10</v>
      </c>
      <c r="L208" s="17">
        <v>7075</v>
      </c>
      <c r="M208" s="17" t="s">
        <v>11</v>
      </c>
    </row>
    <row r="209" spans="1:13" ht="15.6" x14ac:dyDescent="0.3">
      <c r="A209" s="8">
        <v>10693</v>
      </c>
      <c r="B209" s="17" t="s">
        <v>5</v>
      </c>
      <c r="C209" s="17" t="s">
        <v>14</v>
      </c>
      <c r="D209" s="17" t="s">
        <v>8</v>
      </c>
      <c r="E209" s="17">
        <v>7075</v>
      </c>
      <c r="F209" s="17" t="s">
        <v>7</v>
      </c>
      <c r="H209" s="8">
        <v>11990</v>
      </c>
      <c r="I209" s="17" t="s">
        <v>5</v>
      </c>
      <c r="J209" s="17" t="s">
        <v>19</v>
      </c>
      <c r="K209" s="17" t="s">
        <v>10</v>
      </c>
      <c r="L209" s="17">
        <v>7075</v>
      </c>
      <c r="M209" s="17" t="s">
        <v>11</v>
      </c>
    </row>
    <row r="210" spans="1:13" ht="15.6" x14ac:dyDescent="0.3">
      <c r="A210" s="8">
        <v>10694</v>
      </c>
      <c r="B210" s="17" t="s">
        <v>5</v>
      </c>
      <c r="C210" s="17" t="s">
        <v>14</v>
      </c>
      <c r="D210" s="17" t="s">
        <v>8</v>
      </c>
      <c r="E210" s="17">
        <v>7075</v>
      </c>
      <c r="F210" s="17" t="s">
        <v>7</v>
      </c>
      <c r="H210" s="8">
        <v>11996</v>
      </c>
      <c r="I210" s="17" t="s">
        <v>5</v>
      </c>
      <c r="J210" s="17" t="s">
        <v>19</v>
      </c>
      <c r="K210" s="17" t="s">
        <v>10</v>
      </c>
      <c r="L210" s="17">
        <v>7075</v>
      </c>
      <c r="M210" s="17" t="s">
        <v>16</v>
      </c>
    </row>
    <row r="211" spans="1:13" ht="15.6" x14ac:dyDescent="0.3">
      <c r="A211" s="8">
        <v>10695</v>
      </c>
      <c r="B211" s="17" t="s">
        <v>5</v>
      </c>
      <c r="C211" s="17" t="s">
        <v>14</v>
      </c>
      <c r="D211" s="17" t="s">
        <v>8</v>
      </c>
      <c r="E211" s="17">
        <v>7075</v>
      </c>
      <c r="F211" s="17" t="s">
        <v>7</v>
      </c>
      <c r="H211" s="8">
        <v>12000</v>
      </c>
      <c r="I211" s="17" t="s">
        <v>5</v>
      </c>
      <c r="J211" s="17" t="s">
        <v>19</v>
      </c>
      <c r="K211" s="17" t="s">
        <v>10</v>
      </c>
      <c r="L211" s="17">
        <v>7075</v>
      </c>
      <c r="M211" s="17" t="s">
        <v>11</v>
      </c>
    </row>
    <row r="212" spans="1:13" ht="15.6" x14ac:dyDescent="0.3">
      <c r="A212" s="8">
        <v>10696</v>
      </c>
      <c r="B212" s="17" t="s">
        <v>5</v>
      </c>
      <c r="C212" s="17" t="s">
        <v>14</v>
      </c>
      <c r="D212" s="17" t="s">
        <v>8</v>
      </c>
      <c r="E212" s="17">
        <v>7075</v>
      </c>
      <c r="F212" s="17" t="s">
        <v>7</v>
      </c>
      <c r="H212" s="8">
        <v>12001</v>
      </c>
      <c r="I212" s="17" t="s">
        <v>5</v>
      </c>
      <c r="J212" s="17" t="s">
        <v>19</v>
      </c>
      <c r="K212" s="17" t="s">
        <v>10</v>
      </c>
      <c r="L212" s="17">
        <v>7075</v>
      </c>
      <c r="M212" s="17" t="s">
        <v>11</v>
      </c>
    </row>
    <row r="213" spans="1:13" ht="15.6" x14ac:dyDescent="0.3">
      <c r="A213" s="8">
        <v>10960</v>
      </c>
      <c r="B213" s="17" t="s">
        <v>5</v>
      </c>
      <c r="C213" s="17" t="s">
        <v>14</v>
      </c>
      <c r="D213" s="17" t="s">
        <v>8</v>
      </c>
      <c r="E213" s="17">
        <v>7075</v>
      </c>
      <c r="F213" s="17" t="s">
        <v>7</v>
      </c>
      <c r="H213" s="8">
        <v>12002</v>
      </c>
      <c r="I213" s="17" t="s">
        <v>5</v>
      </c>
      <c r="J213" s="17" t="s">
        <v>19</v>
      </c>
      <c r="K213" s="17" t="s">
        <v>10</v>
      </c>
      <c r="L213" s="17">
        <v>7075</v>
      </c>
      <c r="M213" s="17" t="s">
        <v>11</v>
      </c>
    </row>
    <row r="214" spans="1:13" ht="15.6" x14ac:dyDescent="0.3">
      <c r="A214" s="8">
        <v>10961</v>
      </c>
      <c r="B214" s="17" t="s">
        <v>5</v>
      </c>
      <c r="C214" s="17" t="s">
        <v>14</v>
      </c>
      <c r="D214" s="17" t="s">
        <v>8</v>
      </c>
      <c r="E214" s="17">
        <v>7075</v>
      </c>
      <c r="F214" s="17" t="s">
        <v>7</v>
      </c>
      <c r="H214" s="8">
        <v>12003</v>
      </c>
      <c r="I214" s="17" t="s">
        <v>5</v>
      </c>
      <c r="J214" s="17" t="s">
        <v>19</v>
      </c>
      <c r="K214" s="17" t="s">
        <v>10</v>
      </c>
      <c r="L214" s="17">
        <v>7075</v>
      </c>
      <c r="M214" s="17" t="s">
        <v>11</v>
      </c>
    </row>
    <row r="215" spans="1:13" ht="15.6" x14ac:dyDescent="0.3">
      <c r="A215" s="8">
        <v>10967</v>
      </c>
      <c r="B215" s="17" t="s">
        <v>5</v>
      </c>
      <c r="C215" s="17" t="s">
        <v>14</v>
      </c>
      <c r="D215" s="17" t="s">
        <v>8</v>
      </c>
      <c r="E215" s="17">
        <v>7075</v>
      </c>
      <c r="F215" s="17" t="s">
        <v>7</v>
      </c>
      <c r="H215" s="8">
        <v>12004</v>
      </c>
      <c r="I215" s="17" t="s">
        <v>5</v>
      </c>
      <c r="J215" s="17" t="s">
        <v>19</v>
      </c>
      <c r="K215" s="17" t="s">
        <v>10</v>
      </c>
      <c r="L215" s="17">
        <v>7075</v>
      </c>
      <c r="M215" s="17" t="s">
        <v>11</v>
      </c>
    </row>
    <row r="216" spans="1:13" ht="15.6" x14ac:dyDescent="0.3">
      <c r="A216" s="8">
        <v>10970</v>
      </c>
      <c r="B216" s="17" t="s">
        <v>5</v>
      </c>
      <c r="C216" s="17" t="s">
        <v>14</v>
      </c>
      <c r="D216" s="17" t="s">
        <v>20</v>
      </c>
      <c r="E216" s="17">
        <v>7075</v>
      </c>
      <c r="F216" s="17" t="s">
        <v>7</v>
      </c>
      <c r="H216" s="8">
        <v>12041</v>
      </c>
      <c r="I216" s="17" t="s">
        <v>9</v>
      </c>
      <c r="J216" s="17" t="s">
        <v>19</v>
      </c>
      <c r="K216" s="17" t="s">
        <v>10</v>
      </c>
      <c r="L216" s="17">
        <v>7075</v>
      </c>
      <c r="M216" s="17" t="s">
        <v>11</v>
      </c>
    </row>
    <row r="217" spans="1:13" ht="15.6" x14ac:dyDescent="0.3">
      <c r="A217" s="8">
        <v>10971</v>
      </c>
      <c r="B217" s="17" t="s">
        <v>5</v>
      </c>
      <c r="C217" s="17" t="s">
        <v>14</v>
      </c>
      <c r="D217" s="17" t="s">
        <v>20</v>
      </c>
      <c r="E217" s="17">
        <v>7075</v>
      </c>
      <c r="F217" s="17" t="s">
        <v>7</v>
      </c>
      <c r="H217" s="8">
        <v>21108</v>
      </c>
      <c r="I217" s="17" t="s">
        <v>9</v>
      </c>
      <c r="J217" s="17" t="s">
        <v>46</v>
      </c>
      <c r="K217" s="17" t="s">
        <v>10</v>
      </c>
      <c r="L217" s="17">
        <v>7075</v>
      </c>
      <c r="M217" s="17" t="s">
        <v>11</v>
      </c>
    </row>
    <row r="218" spans="1:13" ht="15.6" x14ac:dyDescent="0.3">
      <c r="A218" s="8">
        <v>10972</v>
      </c>
      <c r="B218" s="17" t="s">
        <v>5</v>
      </c>
      <c r="C218" s="17" t="s">
        <v>14</v>
      </c>
      <c r="D218" s="17" t="s">
        <v>20</v>
      </c>
      <c r="E218" s="17">
        <v>7075</v>
      </c>
      <c r="F218" s="17" t="s">
        <v>7</v>
      </c>
      <c r="H218" s="8">
        <v>21109</v>
      </c>
      <c r="I218" s="17" t="s">
        <v>9</v>
      </c>
      <c r="J218" s="17" t="s">
        <v>46</v>
      </c>
      <c r="K218" s="17" t="s">
        <v>10</v>
      </c>
      <c r="L218" s="17">
        <v>7075</v>
      </c>
      <c r="M218" s="17" t="s">
        <v>11</v>
      </c>
    </row>
    <row r="219" spans="1:13" ht="15.6" x14ac:dyDescent="0.3">
      <c r="A219" s="8">
        <v>10973</v>
      </c>
      <c r="B219" s="17" t="s">
        <v>5</v>
      </c>
      <c r="C219" s="17" t="s">
        <v>14</v>
      </c>
      <c r="D219" s="17" t="s">
        <v>20</v>
      </c>
      <c r="E219" s="17">
        <v>7075</v>
      </c>
      <c r="F219" s="17" t="s">
        <v>7</v>
      </c>
      <c r="H219" s="8">
        <v>21110</v>
      </c>
      <c r="I219" s="17" t="s">
        <v>9</v>
      </c>
      <c r="J219" s="17" t="s">
        <v>46</v>
      </c>
      <c r="K219" s="17" t="s">
        <v>10</v>
      </c>
      <c r="L219" s="17">
        <v>7075</v>
      </c>
      <c r="M219" s="17" t="s">
        <v>11</v>
      </c>
    </row>
    <row r="220" spans="1:13" x14ac:dyDescent="0.25">
      <c r="A220" s="8">
        <v>10974</v>
      </c>
      <c r="B220" s="17" t="s">
        <v>5</v>
      </c>
      <c r="C220" s="17" t="s">
        <v>14</v>
      </c>
      <c r="D220" s="17" t="s">
        <v>20</v>
      </c>
      <c r="E220" s="17">
        <v>7075</v>
      </c>
      <c r="F220" s="17" t="s">
        <v>7</v>
      </c>
      <c r="H220" s="8">
        <v>21111</v>
      </c>
      <c r="I220" s="17" t="s">
        <v>9</v>
      </c>
      <c r="J220" s="17" t="s">
        <v>46</v>
      </c>
      <c r="K220" s="17" t="s">
        <v>10</v>
      </c>
      <c r="L220" s="17">
        <v>7075</v>
      </c>
      <c r="M220" s="17" t="s">
        <v>22</v>
      </c>
    </row>
    <row r="221" spans="1:13" x14ac:dyDescent="0.25">
      <c r="A221" s="8">
        <v>10975</v>
      </c>
      <c r="B221" s="17" t="s">
        <v>5</v>
      </c>
      <c r="C221" s="17" t="s">
        <v>14</v>
      </c>
      <c r="D221" s="17" t="s">
        <v>20</v>
      </c>
      <c r="E221" s="17">
        <v>7075</v>
      </c>
      <c r="F221" s="17" t="s">
        <v>7</v>
      </c>
      <c r="H221" s="8">
        <v>21112</v>
      </c>
      <c r="I221" s="17" t="s">
        <v>9</v>
      </c>
      <c r="J221" s="17" t="s">
        <v>46</v>
      </c>
      <c r="K221" s="17" t="s">
        <v>10</v>
      </c>
      <c r="L221" s="17">
        <v>7075</v>
      </c>
      <c r="M221" s="17" t="s">
        <v>11</v>
      </c>
    </row>
    <row r="222" spans="1:13" x14ac:dyDescent="0.25">
      <c r="A222" s="8">
        <v>10976</v>
      </c>
      <c r="B222" s="17" t="s">
        <v>5</v>
      </c>
      <c r="C222" s="17" t="s">
        <v>14</v>
      </c>
      <c r="D222" s="17" t="s">
        <v>20</v>
      </c>
      <c r="E222" s="17">
        <v>7075</v>
      </c>
      <c r="F222" s="17" t="s">
        <v>7</v>
      </c>
      <c r="H222" s="8">
        <v>21113</v>
      </c>
      <c r="I222" s="17" t="s">
        <v>9</v>
      </c>
      <c r="J222" s="17" t="s">
        <v>46</v>
      </c>
      <c r="K222" s="17" t="s">
        <v>10</v>
      </c>
      <c r="L222" s="17">
        <v>7075</v>
      </c>
      <c r="M222" s="17" t="s">
        <v>11</v>
      </c>
    </row>
    <row r="223" spans="1:13" x14ac:dyDescent="0.25">
      <c r="A223" s="8">
        <v>10977</v>
      </c>
      <c r="B223" s="17" t="s">
        <v>5</v>
      </c>
      <c r="C223" s="17" t="s">
        <v>14</v>
      </c>
      <c r="D223" s="17" t="s">
        <v>20</v>
      </c>
      <c r="E223" s="17">
        <v>7075</v>
      </c>
      <c r="F223" s="17" t="s">
        <v>7</v>
      </c>
      <c r="H223" s="8">
        <v>21114</v>
      </c>
      <c r="I223" s="17" t="s">
        <v>9</v>
      </c>
      <c r="J223" s="17" t="s">
        <v>46</v>
      </c>
      <c r="K223" s="17" t="s">
        <v>10</v>
      </c>
      <c r="L223" s="17">
        <v>7075</v>
      </c>
      <c r="M223" s="17" t="s">
        <v>11</v>
      </c>
    </row>
    <row r="224" spans="1:13" x14ac:dyDescent="0.25">
      <c r="A224" s="8">
        <v>10978</v>
      </c>
      <c r="B224" s="17" t="s">
        <v>5</v>
      </c>
      <c r="C224" s="17" t="s">
        <v>14</v>
      </c>
      <c r="D224" s="17" t="s">
        <v>20</v>
      </c>
      <c r="E224" s="17">
        <v>7075</v>
      </c>
      <c r="F224" s="17" t="s">
        <v>7</v>
      </c>
      <c r="H224" s="8">
        <v>21115</v>
      </c>
      <c r="I224" s="17" t="s">
        <v>9</v>
      </c>
      <c r="J224" s="17" t="s">
        <v>46</v>
      </c>
      <c r="K224" s="17" t="s">
        <v>10</v>
      </c>
      <c r="L224" s="17">
        <v>7075</v>
      </c>
      <c r="M224" s="17" t="s">
        <v>11</v>
      </c>
    </row>
    <row r="225" spans="1:13" x14ac:dyDescent="0.25">
      <c r="A225" s="8">
        <v>10979</v>
      </c>
      <c r="B225" s="17" t="s">
        <v>5</v>
      </c>
      <c r="C225" s="17" t="s">
        <v>14</v>
      </c>
      <c r="D225" s="17" t="s">
        <v>20</v>
      </c>
      <c r="E225" s="17">
        <v>7075</v>
      </c>
      <c r="F225" s="17" t="s">
        <v>7</v>
      </c>
      <c r="H225" s="8">
        <v>21116</v>
      </c>
      <c r="I225" s="17" t="s">
        <v>9</v>
      </c>
      <c r="J225" s="17" t="s">
        <v>46</v>
      </c>
      <c r="K225" s="17" t="s">
        <v>10</v>
      </c>
      <c r="L225" s="17">
        <v>7075</v>
      </c>
      <c r="M225" s="17" t="s">
        <v>11</v>
      </c>
    </row>
    <row r="226" spans="1:13" x14ac:dyDescent="0.25">
      <c r="A226" s="8">
        <v>10980</v>
      </c>
      <c r="B226" s="17" t="s">
        <v>5</v>
      </c>
      <c r="C226" s="17" t="s">
        <v>14</v>
      </c>
      <c r="D226" s="17" t="s">
        <v>20</v>
      </c>
      <c r="E226" s="17">
        <v>7075</v>
      </c>
      <c r="F226" s="17" t="s">
        <v>7</v>
      </c>
      <c r="H226" s="8">
        <v>21117</v>
      </c>
      <c r="I226" s="17" t="s">
        <v>9</v>
      </c>
      <c r="J226" s="17" t="s">
        <v>46</v>
      </c>
      <c r="K226" s="17" t="s">
        <v>10</v>
      </c>
      <c r="L226" s="17">
        <v>7075</v>
      </c>
      <c r="M226" s="17" t="s">
        <v>12</v>
      </c>
    </row>
    <row r="227" spans="1:13" x14ac:dyDescent="0.25">
      <c r="A227" s="8">
        <v>10981</v>
      </c>
      <c r="B227" s="17" t="s">
        <v>5</v>
      </c>
      <c r="C227" s="17" t="s">
        <v>14</v>
      </c>
      <c r="D227" s="17" t="s">
        <v>20</v>
      </c>
      <c r="E227" s="17">
        <v>7075</v>
      </c>
      <c r="F227" s="17" t="s">
        <v>7</v>
      </c>
      <c r="H227" s="8">
        <v>21118</v>
      </c>
      <c r="I227" s="17" t="s">
        <v>9</v>
      </c>
      <c r="J227" s="17" t="s">
        <v>46</v>
      </c>
      <c r="K227" s="17" t="s">
        <v>10</v>
      </c>
      <c r="L227" s="17">
        <v>7075</v>
      </c>
      <c r="M227" s="17" t="s">
        <v>40</v>
      </c>
    </row>
    <row r="228" spans="1:13" x14ac:dyDescent="0.25">
      <c r="A228" s="8">
        <v>10982</v>
      </c>
      <c r="B228" s="17" t="s">
        <v>5</v>
      </c>
      <c r="C228" s="17" t="s">
        <v>14</v>
      </c>
      <c r="D228" s="17" t="s">
        <v>20</v>
      </c>
      <c r="E228" s="17">
        <v>7075</v>
      </c>
      <c r="F228" s="17" t="s">
        <v>7</v>
      </c>
      <c r="H228" s="8">
        <v>21119</v>
      </c>
      <c r="I228" s="17" t="s">
        <v>9</v>
      </c>
      <c r="J228" s="17" t="s">
        <v>46</v>
      </c>
      <c r="K228" s="17" t="s">
        <v>10</v>
      </c>
      <c r="L228" s="17">
        <v>7075</v>
      </c>
      <c r="M228" s="17" t="s">
        <v>11</v>
      </c>
    </row>
    <row r="229" spans="1:13" x14ac:dyDescent="0.25">
      <c r="A229" s="8">
        <v>10983</v>
      </c>
      <c r="B229" s="17" t="s">
        <v>5</v>
      </c>
      <c r="C229" s="17" t="s">
        <v>14</v>
      </c>
      <c r="D229" s="17" t="s">
        <v>20</v>
      </c>
      <c r="E229" s="17">
        <v>7075</v>
      </c>
      <c r="F229" s="17" t="s">
        <v>7</v>
      </c>
      <c r="H229" s="8">
        <v>21120</v>
      </c>
      <c r="I229" s="17" t="s">
        <v>9</v>
      </c>
      <c r="J229" s="17" t="s">
        <v>46</v>
      </c>
      <c r="K229" s="17" t="s">
        <v>10</v>
      </c>
      <c r="L229" s="17">
        <v>7075</v>
      </c>
      <c r="M229" s="17" t="s">
        <v>11</v>
      </c>
    </row>
    <row r="230" spans="1:13" x14ac:dyDescent="0.25">
      <c r="A230" s="8">
        <v>10984</v>
      </c>
      <c r="B230" s="17" t="s">
        <v>5</v>
      </c>
      <c r="C230" s="17" t="s">
        <v>14</v>
      </c>
      <c r="D230" s="17" t="s">
        <v>20</v>
      </c>
      <c r="E230" s="17">
        <v>7075</v>
      </c>
      <c r="F230" s="17" t="s">
        <v>7</v>
      </c>
      <c r="H230" s="8">
        <v>21122</v>
      </c>
      <c r="I230" s="17" t="s">
        <v>9</v>
      </c>
      <c r="J230" s="17" t="s">
        <v>46</v>
      </c>
      <c r="K230" s="17" t="s">
        <v>10</v>
      </c>
      <c r="L230" s="17">
        <v>7075</v>
      </c>
      <c r="M230" s="17" t="s">
        <v>39</v>
      </c>
    </row>
    <row r="231" spans="1:13" x14ac:dyDescent="0.25">
      <c r="A231" s="8">
        <v>10985</v>
      </c>
      <c r="B231" s="17" t="s">
        <v>5</v>
      </c>
      <c r="C231" s="17" t="s">
        <v>14</v>
      </c>
      <c r="D231" s="17" t="s">
        <v>20</v>
      </c>
      <c r="E231" s="17">
        <v>7075</v>
      </c>
      <c r="F231" s="17" t="s">
        <v>7</v>
      </c>
      <c r="H231" s="8">
        <v>21123</v>
      </c>
      <c r="I231" s="17" t="s">
        <v>9</v>
      </c>
      <c r="J231" s="17" t="s">
        <v>46</v>
      </c>
      <c r="K231" s="17" t="s">
        <v>10</v>
      </c>
      <c r="L231" s="17">
        <v>7075</v>
      </c>
      <c r="M231" s="17" t="s">
        <v>22</v>
      </c>
    </row>
    <row r="232" spans="1:13" x14ac:dyDescent="0.25">
      <c r="A232" s="8">
        <v>10986</v>
      </c>
      <c r="B232" s="17" t="s">
        <v>5</v>
      </c>
      <c r="C232" s="17" t="s">
        <v>14</v>
      </c>
      <c r="D232" s="17" t="s">
        <v>20</v>
      </c>
      <c r="E232" s="17">
        <v>7075</v>
      </c>
      <c r="F232" s="17" t="s">
        <v>7</v>
      </c>
      <c r="H232" s="8">
        <v>21124</v>
      </c>
      <c r="I232" s="17" t="s">
        <v>9</v>
      </c>
      <c r="J232" s="17" t="s">
        <v>46</v>
      </c>
      <c r="K232" s="17" t="s">
        <v>10</v>
      </c>
      <c r="L232" s="17">
        <v>7075</v>
      </c>
      <c r="M232" s="17" t="s">
        <v>12</v>
      </c>
    </row>
    <row r="233" spans="1:13" x14ac:dyDescent="0.25">
      <c r="A233" s="8">
        <v>10987</v>
      </c>
      <c r="B233" s="17" t="s">
        <v>5</v>
      </c>
      <c r="C233" s="17" t="s">
        <v>14</v>
      </c>
      <c r="D233" s="17" t="s">
        <v>20</v>
      </c>
      <c r="E233" s="17">
        <v>7075</v>
      </c>
      <c r="F233" s="17" t="s">
        <v>7</v>
      </c>
      <c r="H233" s="8">
        <v>12605</v>
      </c>
      <c r="I233" s="17" t="s">
        <v>9</v>
      </c>
      <c r="J233" s="17" t="s">
        <v>32</v>
      </c>
      <c r="K233" s="17" t="s">
        <v>10</v>
      </c>
      <c r="L233" s="17">
        <v>7075</v>
      </c>
      <c r="M233" s="17" t="s">
        <v>11</v>
      </c>
    </row>
    <row r="234" spans="1:13" x14ac:dyDescent="0.25">
      <c r="A234" s="8">
        <v>10988</v>
      </c>
      <c r="B234" s="17" t="s">
        <v>5</v>
      </c>
      <c r="C234" s="17" t="s">
        <v>14</v>
      </c>
      <c r="D234" s="17" t="s">
        <v>20</v>
      </c>
      <c r="E234" s="17">
        <v>7075</v>
      </c>
      <c r="F234" s="17" t="s">
        <v>7</v>
      </c>
      <c r="H234" s="8">
        <v>12613</v>
      </c>
      <c r="I234" s="17" t="s">
        <v>9</v>
      </c>
      <c r="J234" s="17" t="s">
        <v>32</v>
      </c>
      <c r="K234" s="17" t="s">
        <v>10</v>
      </c>
      <c r="L234" s="17">
        <v>7075</v>
      </c>
      <c r="M234" s="17" t="s">
        <v>11</v>
      </c>
    </row>
    <row r="235" spans="1:13" x14ac:dyDescent="0.25">
      <c r="A235" s="8">
        <v>10989</v>
      </c>
      <c r="B235" s="17" t="s">
        <v>5</v>
      </c>
      <c r="C235" s="17" t="s">
        <v>14</v>
      </c>
      <c r="D235" s="17" t="s">
        <v>20</v>
      </c>
      <c r="E235" s="17">
        <v>7075</v>
      </c>
      <c r="F235" s="17" t="s">
        <v>7</v>
      </c>
      <c r="H235" s="8">
        <v>12757</v>
      </c>
      <c r="I235" s="17" t="s">
        <v>5</v>
      </c>
      <c r="J235" s="17" t="s">
        <v>18</v>
      </c>
      <c r="K235" s="17" t="s">
        <v>10</v>
      </c>
      <c r="L235" s="17">
        <v>7075</v>
      </c>
      <c r="M235" s="17" t="s">
        <v>11</v>
      </c>
    </row>
    <row r="236" spans="1:13" x14ac:dyDescent="0.25">
      <c r="A236" s="8">
        <v>10990</v>
      </c>
      <c r="B236" s="17" t="s">
        <v>5</v>
      </c>
      <c r="C236" s="17" t="s">
        <v>14</v>
      </c>
      <c r="D236" s="17" t="s">
        <v>20</v>
      </c>
      <c r="E236" s="17">
        <v>7075</v>
      </c>
      <c r="F236" s="17" t="s">
        <v>7</v>
      </c>
      <c r="H236" s="8">
        <v>21137</v>
      </c>
      <c r="I236" s="17" t="s">
        <v>9</v>
      </c>
      <c r="J236" s="17" t="s">
        <v>18</v>
      </c>
      <c r="K236" s="17" t="s">
        <v>10</v>
      </c>
      <c r="L236" s="17">
        <v>7075</v>
      </c>
      <c r="M236" s="17" t="s">
        <v>11</v>
      </c>
    </row>
    <row r="237" spans="1:13" x14ac:dyDescent="0.25">
      <c r="A237" s="8">
        <v>10991</v>
      </c>
      <c r="B237" s="17" t="s">
        <v>5</v>
      </c>
      <c r="C237" s="17" t="s">
        <v>14</v>
      </c>
      <c r="D237" s="17" t="s">
        <v>20</v>
      </c>
      <c r="E237" s="17">
        <v>7075</v>
      </c>
      <c r="F237" s="17" t="s">
        <v>7</v>
      </c>
      <c r="H237" s="8">
        <v>21138</v>
      </c>
      <c r="I237" s="17" t="s">
        <v>9</v>
      </c>
      <c r="J237" s="17" t="s">
        <v>17</v>
      </c>
      <c r="K237" s="17" t="s">
        <v>10</v>
      </c>
      <c r="L237" s="17">
        <v>7075</v>
      </c>
      <c r="M237" s="17" t="s">
        <v>11</v>
      </c>
    </row>
    <row r="238" spans="1:13" x14ac:dyDescent="0.25">
      <c r="A238" s="8">
        <v>10992</v>
      </c>
      <c r="B238" s="17" t="s">
        <v>5</v>
      </c>
      <c r="C238" s="17" t="s">
        <v>14</v>
      </c>
      <c r="D238" s="17" t="s">
        <v>20</v>
      </c>
      <c r="E238" s="17">
        <v>7075</v>
      </c>
      <c r="F238" s="17" t="s">
        <v>7</v>
      </c>
      <c r="H238" s="8">
        <v>12948</v>
      </c>
      <c r="I238" s="17" t="s">
        <v>5</v>
      </c>
      <c r="J238" s="17" t="s">
        <v>17</v>
      </c>
      <c r="K238" s="17" t="s">
        <v>10</v>
      </c>
      <c r="L238" s="17">
        <v>7075</v>
      </c>
      <c r="M238" s="17" t="s">
        <v>11</v>
      </c>
    </row>
    <row r="239" spans="1:13" x14ac:dyDescent="0.25">
      <c r="A239" s="8">
        <v>10993</v>
      </c>
      <c r="B239" s="17" t="s">
        <v>5</v>
      </c>
      <c r="C239" s="17" t="s">
        <v>14</v>
      </c>
      <c r="D239" s="17" t="s">
        <v>20</v>
      </c>
      <c r="E239" s="17">
        <v>7075</v>
      </c>
      <c r="F239" s="17" t="s">
        <v>7</v>
      </c>
      <c r="I239" s="17"/>
      <c r="J239" s="17"/>
      <c r="K239" s="17"/>
      <c r="L239" s="17"/>
      <c r="M239" s="17"/>
    </row>
    <row r="240" spans="1:13" x14ac:dyDescent="0.25">
      <c r="A240" s="8">
        <v>10994</v>
      </c>
      <c r="B240" s="17" t="s">
        <v>5</v>
      </c>
      <c r="C240" s="17" t="s">
        <v>14</v>
      </c>
      <c r="D240" s="17" t="s">
        <v>20</v>
      </c>
      <c r="E240" s="17">
        <v>7075</v>
      </c>
      <c r="F240" s="17" t="s">
        <v>7</v>
      </c>
      <c r="I240" s="17"/>
      <c r="J240" s="17"/>
      <c r="K240" s="17"/>
      <c r="L240" s="17"/>
      <c r="M240" s="17"/>
    </row>
    <row r="241" spans="1:13" x14ac:dyDescent="0.25">
      <c r="A241" s="8">
        <v>10995</v>
      </c>
      <c r="B241" s="17" t="s">
        <v>5</v>
      </c>
      <c r="C241" s="17" t="s">
        <v>14</v>
      </c>
      <c r="D241" s="17" t="s">
        <v>20</v>
      </c>
      <c r="E241" s="17">
        <v>7075</v>
      </c>
      <c r="F241" s="17" t="s">
        <v>7</v>
      </c>
      <c r="I241" s="17"/>
      <c r="J241" s="17"/>
      <c r="K241" s="17"/>
      <c r="L241" s="17"/>
      <c r="M241" s="17"/>
    </row>
    <row r="242" spans="1:13" x14ac:dyDescent="0.25">
      <c r="A242" s="8">
        <v>10996</v>
      </c>
      <c r="B242" s="17" t="s">
        <v>5</v>
      </c>
      <c r="C242" s="17" t="s">
        <v>14</v>
      </c>
      <c r="D242" s="17" t="s">
        <v>20</v>
      </c>
      <c r="E242" s="17">
        <v>7075</v>
      </c>
      <c r="F242" s="17" t="s">
        <v>7</v>
      </c>
      <c r="I242" s="17"/>
      <c r="J242" s="17"/>
      <c r="K242" s="17"/>
      <c r="L242" s="17"/>
      <c r="M242" s="17"/>
    </row>
    <row r="243" spans="1:13" x14ac:dyDescent="0.25">
      <c r="A243" s="8">
        <v>10997</v>
      </c>
      <c r="B243" s="17" t="s">
        <v>5</v>
      </c>
      <c r="C243" s="17" t="s">
        <v>14</v>
      </c>
      <c r="D243" s="17" t="s">
        <v>20</v>
      </c>
      <c r="E243" s="17">
        <v>7075</v>
      </c>
      <c r="F243" s="17" t="s">
        <v>7</v>
      </c>
      <c r="I243" s="17"/>
      <c r="J243" s="17"/>
      <c r="K243" s="17"/>
      <c r="L243" s="17"/>
      <c r="M243" s="17"/>
    </row>
    <row r="244" spans="1:13" x14ac:dyDescent="0.25">
      <c r="A244" s="8">
        <v>10998</v>
      </c>
      <c r="B244" s="17" t="s">
        <v>5</v>
      </c>
      <c r="C244" s="17" t="s">
        <v>14</v>
      </c>
      <c r="D244" s="17" t="s">
        <v>20</v>
      </c>
      <c r="E244" s="17">
        <v>7075</v>
      </c>
      <c r="F244" s="17" t="s">
        <v>7</v>
      </c>
      <c r="I244" s="17"/>
      <c r="J244" s="17"/>
      <c r="K244" s="17"/>
      <c r="L244" s="17"/>
      <c r="M244" s="17"/>
    </row>
    <row r="245" spans="1:13" x14ac:dyDescent="0.25">
      <c r="A245" s="8">
        <v>10999</v>
      </c>
      <c r="B245" s="17" t="s">
        <v>5</v>
      </c>
      <c r="C245" s="17" t="s">
        <v>14</v>
      </c>
      <c r="D245" s="17" t="s">
        <v>20</v>
      </c>
      <c r="E245" s="17">
        <v>7075</v>
      </c>
      <c r="F245" s="17" t="s">
        <v>7</v>
      </c>
      <c r="I245" s="17"/>
      <c r="J245" s="17"/>
      <c r="K245" s="17"/>
      <c r="L245" s="17"/>
      <c r="M245" s="17"/>
    </row>
    <row r="246" spans="1:13" x14ac:dyDescent="0.25">
      <c r="A246" s="8">
        <v>11000</v>
      </c>
      <c r="B246" s="17" t="s">
        <v>5</v>
      </c>
      <c r="C246" s="17" t="s">
        <v>14</v>
      </c>
      <c r="D246" s="17" t="s">
        <v>20</v>
      </c>
      <c r="E246" s="17">
        <v>7075</v>
      </c>
      <c r="F246" s="17" t="s">
        <v>7</v>
      </c>
      <c r="I246" s="17"/>
      <c r="J246" s="17"/>
      <c r="K246" s="17"/>
      <c r="L246" s="17"/>
      <c r="M246" s="17"/>
    </row>
    <row r="247" spans="1:13" x14ac:dyDescent="0.25">
      <c r="A247" s="8">
        <v>11001</v>
      </c>
      <c r="B247" s="17" t="s">
        <v>5</v>
      </c>
      <c r="C247" s="17" t="s">
        <v>14</v>
      </c>
      <c r="D247" s="17" t="s">
        <v>20</v>
      </c>
      <c r="E247" s="17">
        <v>7075</v>
      </c>
      <c r="F247" s="17" t="s">
        <v>7</v>
      </c>
      <c r="I247" s="17"/>
      <c r="J247" s="17"/>
      <c r="K247" s="17"/>
      <c r="L247" s="17"/>
      <c r="M247" s="17"/>
    </row>
    <row r="248" spans="1:13" x14ac:dyDescent="0.25">
      <c r="A248" s="8">
        <v>11002</v>
      </c>
      <c r="B248" s="17" t="s">
        <v>5</v>
      </c>
      <c r="C248" s="17" t="s">
        <v>14</v>
      </c>
      <c r="D248" s="17" t="s">
        <v>20</v>
      </c>
      <c r="E248" s="17">
        <v>7075</v>
      </c>
      <c r="F248" s="17" t="s">
        <v>7</v>
      </c>
      <c r="I248" s="17"/>
      <c r="J248" s="17"/>
      <c r="K248" s="17"/>
      <c r="L248" s="17"/>
      <c r="M248" s="17"/>
    </row>
    <row r="249" spans="1:13" x14ac:dyDescent="0.25">
      <c r="A249" s="8">
        <v>11003</v>
      </c>
      <c r="B249" s="17" t="s">
        <v>5</v>
      </c>
      <c r="C249" s="17" t="s">
        <v>14</v>
      </c>
      <c r="D249" s="17" t="s">
        <v>20</v>
      </c>
      <c r="E249" s="17">
        <v>7075</v>
      </c>
      <c r="F249" s="17" t="s">
        <v>7</v>
      </c>
      <c r="I249" s="17"/>
      <c r="J249" s="17"/>
      <c r="K249" s="17"/>
      <c r="L249" s="17"/>
      <c r="M249" s="17"/>
    </row>
    <row r="250" spans="1:13" x14ac:dyDescent="0.25">
      <c r="A250" s="8">
        <v>11004</v>
      </c>
      <c r="B250" s="17" t="s">
        <v>5</v>
      </c>
      <c r="C250" s="17" t="s">
        <v>14</v>
      </c>
      <c r="D250" s="17" t="s">
        <v>20</v>
      </c>
      <c r="E250" s="17">
        <v>7075</v>
      </c>
      <c r="F250" s="17" t="s">
        <v>7</v>
      </c>
      <c r="I250" s="17"/>
      <c r="J250" s="17"/>
      <c r="K250" s="17"/>
      <c r="L250" s="17"/>
      <c r="M250" s="17"/>
    </row>
    <row r="251" spans="1:13" x14ac:dyDescent="0.25">
      <c r="A251" s="8">
        <v>11005</v>
      </c>
      <c r="B251" s="17" t="s">
        <v>5</v>
      </c>
      <c r="C251" s="17" t="s">
        <v>14</v>
      </c>
      <c r="D251" s="17" t="s">
        <v>20</v>
      </c>
      <c r="E251" s="17">
        <v>7075</v>
      </c>
      <c r="F251" s="17" t="s">
        <v>7</v>
      </c>
      <c r="I251" s="17"/>
      <c r="J251" s="17"/>
      <c r="K251" s="17"/>
      <c r="L251" s="17"/>
      <c r="M251" s="17"/>
    </row>
    <row r="252" spans="1:13" x14ac:dyDescent="0.25">
      <c r="A252" s="8">
        <v>11006</v>
      </c>
      <c r="B252" s="17" t="s">
        <v>5</v>
      </c>
      <c r="C252" s="17" t="s">
        <v>14</v>
      </c>
      <c r="D252" s="17" t="s">
        <v>20</v>
      </c>
      <c r="E252" s="17">
        <v>7075</v>
      </c>
      <c r="F252" s="17" t="s">
        <v>7</v>
      </c>
      <c r="I252" s="17"/>
      <c r="J252" s="17"/>
      <c r="K252" s="17"/>
      <c r="L252" s="17"/>
      <c r="M252" s="17"/>
    </row>
    <row r="253" spans="1:13" x14ac:dyDescent="0.25">
      <c r="A253" s="8">
        <v>11007</v>
      </c>
      <c r="B253" s="17" t="s">
        <v>5</v>
      </c>
      <c r="C253" s="17" t="s">
        <v>14</v>
      </c>
      <c r="D253" s="17" t="s">
        <v>20</v>
      </c>
      <c r="E253" s="17">
        <v>7075</v>
      </c>
      <c r="F253" s="17" t="s">
        <v>7</v>
      </c>
      <c r="I253" s="17"/>
      <c r="J253" s="17"/>
      <c r="K253" s="17"/>
      <c r="L253" s="17"/>
      <c r="M253" s="17"/>
    </row>
    <row r="254" spans="1:13" x14ac:dyDescent="0.25">
      <c r="A254" s="8">
        <v>11008</v>
      </c>
      <c r="B254" s="17" t="s">
        <v>5</v>
      </c>
      <c r="C254" s="17" t="s">
        <v>14</v>
      </c>
      <c r="D254" s="17" t="s">
        <v>20</v>
      </c>
      <c r="E254" s="17">
        <v>7075</v>
      </c>
      <c r="F254" s="17" t="s">
        <v>7</v>
      </c>
      <c r="I254" s="17"/>
      <c r="J254" s="17"/>
      <c r="K254" s="17"/>
      <c r="L254" s="17"/>
      <c r="M254" s="17"/>
    </row>
    <row r="255" spans="1:13" x14ac:dyDescent="0.25">
      <c r="A255" s="8">
        <v>11009</v>
      </c>
      <c r="B255" s="17" t="s">
        <v>5</v>
      </c>
      <c r="C255" s="17" t="s">
        <v>14</v>
      </c>
      <c r="D255" s="17" t="s">
        <v>20</v>
      </c>
      <c r="E255" s="17">
        <v>7075</v>
      </c>
      <c r="F255" s="17" t="s">
        <v>7</v>
      </c>
      <c r="I255" s="17"/>
      <c r="J255" s="17"/>
      <c r="K255" s="17"/>
      <c r="L255" s="17"/>
      <c r="M255" s="17"/>
    </row>
    <row r="256" spans="1:13" x14ac:dyDescent="0.25">
      <c r="A256" s="8">
        <v>11010</v>
      </c>
      <c r="B256" s="17" t="s">
        <v>5</v>
      </c>
      <c r="C256" s="17" t="s">
        <v>14</v>
      </c>
      <c r="D256" s="17" t="s">
        <v>20</v>
      </c>
      <c r="E256" s="17">
        <v>7075</v>
      </c>
      <c r="F256" s="17" t="s">
        <v>7</v>
      </c>
      <c r="I256" s="17"/>
      <c r="J256" s="17"/>
      <c r="K256" s="17"/>
      <c r="L256" s="17"/>
      <c r="M256" s="17"/>
    </row>
    <row r="257" spans="1:13" x14ac:dyDescent="0.25">
      <c r="A257" s="8">
        <v>11011</v>
      </c>
      <c r="B257" s="17" t="s">
        <v>5</v>
      </c>
      <c r="C257" s="17" t="s">
        <v>14</v>
      </c>
      <c r="D257" s="17" t="s">
        <v>20</v>
      </c>
      <c r="E257" s="17">
        <v>7075</v>
      </c>
      <c r="F257" s="17" t="s">
        <v>7</v>
      </c>
      <c r="I257" s="17"/>
      <c r="J257" s="17"/>
      <c r="K257" s="17"/>
      <c r="L257" s="17"/>
      <c r="M257" s="17"/>
    </row>
    <row r="258" spans="1:13" x14ac:dyDescent="0.25">
      <c r="A258" s="8">
        <v>11012</v>
      </c>
      <c r="B258" s="17" t="s">
        <v>5</v>
      </c>
      <c r="C258" s="17" t="s">
        <v>14</v>
      </c>
      <c r="D258" s="17" t="s">
        <v>20</v>
      </c>
      <c r="E258" s="17">
        <v>7075</v>
      </c>
      <c r="F258" s="17" t="s">
        <v>7</v>
      </c>
      <c r="I258" s="17"/>
      <c r="J258" s="17"/>
      <c r="K258" s="17"/>
      <c r="L258" s="17"/>
      <c r="M258" s="17"/>
    </row>
    <row r="259" spans="1:13" x14ac:dyDescent="0.25">
      <c r="A259" s="8">
        <v>11013</v>
      </c>
      <c r="B259" s="17" t="s">
        <v>5</v>
      </c>
      <c r="C259" s="17" t="s">
        <v>14</v>
      </c>
      <c r="D259" s="17" t="s">
        <v>20</v>
      </c>
      <c r="E259" s="17">
        <v>7075</v>
      </c>
      <c r="F259" s="17" t="s">
        <v>7</v>
      </c>
      <c r="I259" s="17"/>
      <c r="J259" s="17"/>
      <c r="K259" s="17"/>
      <c r="L259" s="17"/>
      <c r="M259" s="17"/>
    </row>
    <row r="260" spans="1:13" x14ac:dyDescent="0.25">
      <c r="A260" s="8">
        <v>11014</v>
      </c>
      <c r="B260" s="17" t="s">
        <v>5</v>
      </c>
      <c r="C260" s="17" t="s">
        <v>14</v>
      </c>
      <c r="D260" s="17" t="s">
        <v>20</v>
      </c>
      <c r="E260" s="17">
        <v>7075</v>
      </c>
      <c r="F260" s="17" t="s">
        <v>7</v>
      </c>
      <c r="I260" s="17"/>
      <c r="J260" s="17"/>
      <c r="K260" s="17"/>
      <c r="L260" s="17"/>
      <c r="M260" s="17"/>
    </row>
    <row r="261" spans="1:13" x14ac:dyDescent="0.25">
      <c r="A261" s="8">
        <v>11015</v>
      </c>
      <c r="B261" s="17" t="s">
        <v>5</v>
      </c>
      <c r="C261" s="17" t="s">
        <v>14</v>
      </c>
      <c r="D261" s="17" t="s">
        <v>20</v>
      </c>
      <c r="E261" s="17">
        <v>7075</v>
      </c>
      <c r="F261" s="17" t="s">
        <v>7</v>
      </c>
      <c r="I261" s="17"/>
      <c r="J261" s="17"/>
      <c r="K261" s="17"/>
      <c r="L261" s="17"/>
      <c r="M261" s="17"/>
    </row>
    <row r="262" spans="1:13" x14ac:dyDescent="0.25">
      <c r="A262" s="8">
        <v>11016</v>
      </c>
      <c r="B262" s="17" t="s">
        <v>5</v>
      </c>
      <c r="C262" s="17" t="s">
        <v>14</v>
      </c>
      <c r="D262" s="17" t="s">
        <v>20</v>
      </c>
      <c r="E262" s="17">
        <v>7075</v>
      </c>
      <c r="F262" s="17" t="s">
        <v>7</v>
      </c>
      <c r="I262" s="17"/>
      <c r="J262" s="17"/>
      <c r="K262" s="17"/>
      <c r="L262" s="17"/>
      <c r="M262" s="17"/>
    </row>
    <row r="263" spans="1:13" x14ac:dyDescent="0.25">
      <c r="A263" s="8">
        <v>11017</v>
      </c>
      <c r="B263" s="17" t="s">
        <v>5</v>
      </c>
      <c r="C263" s="17" t="s">
        <v>14</v>
      </c>
      <c r="D263" s="17" t="s">
        <v>20</v>
      </c>
      <c r="E263" s="17">
        <v>7075</v>
      </c>
      <c r="F263" s="17" t="s">
        <v>7</v>
      </c>
      <c r="I263" s="17"/>
      <c r="J263" s="17"/>
      <c r="K263" s="17"/>
      <c r="L263" s="17"/>
      <c r="M263" s="17"/>
    </row>
    <row r="264" spans="1:13" x14ac:dyDescent="0.25">
      <c r="A264" s="8">
        <v>11018</v>
      </c>
      <c r="B264" s="17" t="s">
        <v>5</v>
      </c>
      <c r="C264" s="17" t="s">
        <v>14</v>
      </c>
      <c r="D264" s="17" t="s">
        <v>20</v>
      </c>
      <c r="E264" s="17">
        <v>7075</v>
      </c>
      <c r="F264" s="17" t="s">
        <v>7</v>
      </c>
      <c r="I264" s="17"/>
      <c r="J264" s="17"/>
      <c r="K264" s="17"/>
      <c r="L264" s="17"/>
      <c r="M264" s="17"/>
    </row>
    <row r="265" spans="1:13" x14ac:dyDescent="0.25">
      <c r="A265" s="8">
        <v>11019</v>
      </c>
      <c r="B265" s="17" t="s">
        <v>5</v>
      </c>
      <c r="C265" s="17" t="s">
        <v>14</v>
      </c>
      <c r="D265" s="17" t="s">
        <v>20</v>
      </c>
      <c r="E265" s="17">
        <v>7075</v>
      </c>
      <c r="F265" s="17" t="s">
        <v>7</v>
      </c>
      <c r="I265" s="17"/>
      <c r="J265" s="17"/>
      <c r="K265" s="17"/>
      <c r="L265" s="17"/>
      <c r="M265" s="17"/>
    </row>
    <row r="266" spans="1:13" x14ac:dyDescent="0.25">
      <c r="A266" s="8">
        <v>11020</v>
      </c>
      <c r="B266" s="17" t="s">
        <v>5</v>
      </c>
      <c r="C266" s="17" t="s">
        <v>14</v>
      </c>
      <c r="D266" s="17" t="s">
        <v>20</v>
      </c>
      <c r="E266" s="17">
        <v>7075</v>
      </c>
      <c r="F266" s="17" t="s">
        <v>7</v>
      </c>
      <c r="I266" s="17"/>
      <c r="J266" s="17"/>
      <c r="K266" s="17"/>
      <c r="L266" s="17"/>
      <c r="M266" s="17"/>
    </row>
    <row r="267" spans="1:13" x14ac:dyDescent="0.25">
      <c r="A267" s="8">
        <v>11021</v>
      </c>
      <c r="B267" s="17" t="s">
        <v>5</v>
      </c>
      <c r="C267" s="17" t="s">
        <v>14</v>
      </c>
      <c r="D267" s="17" t="s">
        <v>20</v>
      </c>
      <c r="E267" s="17">
        <v>7075</v>
      </c>
      <c r="F267" s="17" t="s">
        <v>7</v>
      </c>
      <c r="I267" s="17"/>
      <c r="J267" s="17"/>
      <c r="K267" s="17"/>
      <c r="L267" s="17"/>
      <c r="M267" s="17"/>
    </row>
    <row r="268" spans="1:13" x14ac:dyDescent="0.25">
      <c r="A268" s="8">
        <v>11022</v>
      </c>
      <c r="B268" s="17" t="s">
        <v>5</v>
      </c>
      <c r="C268" s="17" t="s">
        <v>14</v>
      </c>
      <c r="D268" s="17" t="s">
        <v>20</v>
      </c>
      <c r="E268" s="17">
        <v>7075</v>
      </c>
      <c r="F268" s="17" t="s">
        <v>7</v>
      </c>
      <c r="I268" s="17"/>
      <c r="J268" s="17"/>
      <c r="K268" s="17"/>
      <c r="L268" s="17"/>
      <c r="M268" s="17"/>
    </row>
    <row r="269" spans="1:13" x14ac:dyDescent="0.25">
      <c r="A269" s="8">
        <v>11023</v>
      </c>
      <c r="B269" s="17" t="s">
        <v>5</v>
      </c>
      <c r="C269" s="17" t="s">
        <v>14</v>
      </c>
      <c r="D269" s="17" t="s">
        <v>20</v>
      </c>
      <c r="E269" s="17">
        <v>7075</v>
      </c>
      <c r="F269" s="17" t="s">
        <v>7</v>
      </c>
      <c r="I269" s="17"/>
      <c r="J269" s="17"/>
      <c r="K269" s="17"/>
      <c r="L269" s="17"/>
      <c r="M269" s="17"/>
    </row>
    <row r="270" spans="1:13" x14ac:dyDescent="0.25">
      <c r="A270" s="8">
        <v>11024</v>
      </c>
      <c r="B270" s="17" t="s">
        <v>5</v>
      </c>
      <c r="C270" s="17" t="s">
        <v>14</v>
      </c>
      <c r="D270" s="17" t="s">
        <v>20</v>
      </c>
      <c r="E270" s="17">
        <v>7075</v>
      </c>
      <c r="F270" s="17" t="s">
        <v>7</v>
      </c>
      <c r="I270" s="17"/>
      <c r="J270" s="17"/>
      <c r="K270" s="17"/>
      <c r="L270" s="17"/>
      <c r="M270" s="17"/>
    </row>
    <row r="271" spans="1:13" x14ac:dyDescent="0.25">
      <c r="A271" s="8">
        <v>11025</v>
      </c>
      <c r="B271" s="17" t="s">
        <v>5</v>
      </c>
      <c r="C271" s="17" t="s">
        <v>14</v>
      </c>
      <c r="D271" s="17" t="s">
        <v>20</v>
      </c>
      <c r="E271" s="17">
        <v>7075</v>
      </c>
      <c r="F271" s="17" t="s">
        <v>7</v>
      </c>
      <c r="I271" s="17"/>
      <c r="J271" s="17"/>
      <c r="K271" s="17"/>
      <c r="L271" s="17"/>
      <c r="M271" s="17"/>
    </row>
    <row r="272" spans="1:13" x14ac:dyDescent="0.25">
      <c r="A272" s="8">
        <v>11026</v>
      </c>
      <c r="B272" s="17" t="s">
        <v>5</v>
      </c>
      <c r="C272" s="17" t="s">
        <v>14</v>
      </c>
      <c r="D272" s="17" t="s">
        <v>20</v>
      </c>
      <c r="E272" s="17">
        <v>7075</v>
      </c>
      <c r="F272" s="17" t="s">
        <v>7</v>
      </c>
      <c r="I272" s="17"/>
      <c r="J272" s="17"/>
      <c r="K272" s="17"/>
      <c r="L272" s="17"/>
      <c r="M272" s="17"/>
    </row>
    <row r="273" spans="1:13" x14ac:dyDescent="0.25">
      <c r="A273" s="8">
        <v>11027</v>
      </c>
      <c r="B273" s="17" t="s">
        <v>5</v>
      </c>
      <c r="C273" s="17" t="s">
        <v>14</v>
      </c>
      <c r="D273" s="17" t="s">
        <v>20</v>
      </c>
      <c r="E273" s="17">
        <v>7075</v>
      </c>
      <c r="F273" s="17" t="s">
        <v>7</v>
      </c>
      <c r="I273" s="17"/>
      <c r="J273" s="17"/>
      <c r="K273" s="17"/>
      <c r="L273" s="17"/>
      <c r="M273" s="17"/>
    </row>
    <row r="274" spans="1:13" x14ac:dyDescent="0.25">
      <c r="A274" s="8">
        <v>11028</v>
      </c>
      <c r="B274" s="17" t="s">
        <v>5</v>
      </c>
      <c r="C274" s="17" t="s">
        <v>14</v>
      </c>
      <c r="D274" s="17" t="s">
        <v>20</v>
      </c>
      <c r="E274" s="17">
        <v>7075</v>
      </c>
      <c r="F274" s="17" t="s">
        <v>7</v>
      </c>
      <c r="I274" s="17"/>
      <c r="J274" s="17"/>
      <c r="K274" s="17"/>
      <c r="L274" s="17"/>
      <c r="M274" s="17"/>
    </row>
    <row r="275" spans="1:13" x14ac:dyDescent="0.25">
      <c r="A275" s="8">
        <v>11029</v>
      </c>
      <c r="B275" s="17" t="s">
        <v>5</v>
      </c>
      <c r="C275" s="17" t="s">
        <v>14</v>
      </c>
      <c r="D275" s="17" t="s">
        <v>20</v>
      </c>
      <c r="E275" s="17">
        <v>7075</v>
      </c>
      <c r="F275" s="17" t="s">
        <v>7</v>
      </c>
      <c r="I275" s="17"/>
      <c r="J275" s="17"/>
      <c r="K275" s="17"/>
      <c r="L275" s="17"/>
      <c r="M275" s="17"/>
    </row>
    <row r="276" spans="1:13" x14ac:dyDescent="0.25">
      <c r="A276" s="8">
        <v>11030</v>
      </c>
      <c r="B276" s="17" t="s">
        <v>5</v>
      </c>
      <c r="C276" s="17" t="s">
        <v>14</v>
      </c>
      <c r="D276" s="17" t="s">
        <v>20</v>
      </c>
      <c r="E276" s="17">
        <v>7075</v>
      </c>
      <c r="F276" s="17" t="s">
        <v>7</v>
      </c>
      <c r="I276" s="17"/>
      <c r="J276" s="17"/>
      <c r="K276" s="17"/>
      <c r="L276" s="17"/>
      <c r="M276" s="17"/>
    </row>
    <row r="277" spans="1:13" x14ac:dyDescent="0.25">
      <c r="A277" s="8">
        <v>11031</v>
      </c>
      <c r="B277" s="17" t="s">
        <v>5</v>
      </c>
      <c r="C277" s="17" t="s">
        <v>14</v>
      </c>
      <c r="D277" s="17" t="s">
        <v>20</v>
      </c>
      <c r="E277" s="17">
        <v>7075</v>
      </c>
      <c r="F277" s="17" t="s">
        <v>7</v>
      </c>
      <c r="I277" s="17"/>
      <c r="J277" s="17"/>
      <c r="K277" s="17"/>
      <c r="L277" s="17"/>
      <c r="M277" s="17"/>
    </row>
    <row r="278" spans="1:13" x14ac:dyDescent="0.25">
      <c r="A278" s="8">
        <v>11032</v>
      </c>
      <c r="B278" s="17" t="s">
        <v>5</v>
      </c>
      <c r="C278" s="17" t="s">
        <v>14</v>
      </c>
      <c r="D278" s="17" t="s">
        <v>20</v>
      </c>
      <c r="E278" s="17">
        <v>7075</v>
      </c>
      <c r="F278" s="17" t="s">
        <v>7</v>
      </c>
      <c r="I278" s="17"/>
      <c r="J278" s="17"/>
      <c r="K278" s="17"/>
      <c r="L278" s="17"/>
      <c r="M278" s="17"/>
    </row>
    <row r="279" spans="1:13" x14ac:dyDescent="0.25">
      <c r="A279" s="8">
        <v>11033</v>
      </c>
      <c r="B279" s="17" t="s">
        <v>5</v>
      </c>
      <c r="C279" s="17" t="s">
        <v>14</v>
      </c>
      <c r="D279" s="17" t="s">
        <v>20</v>
      </c>
      <c r="E279" s="17">
        <v>7075</v>
      </c>
      <c r="F279" s="17" t="s">
        <v>7</v>
      </c>
      <c r="I279" s="17"/>
      <c r="J279" s="17"/>
      <c r="K279" s="17"/>
      <c r="L279" s="17"/>
      <c r="M279" s="17"/>
    </row>
    <row r="280" spans="1:13" x14ac:dyDescent="0.25">
      <c r="A280" s="8">
        <v>11034</v>
      </c>
      <c r="B280" s="17" t="s">
        <v>5</v>
      </c>
      <c r="C280" s="17" t="s">
        <v>14</v>
      </c>
      <c r="D280" s="17" t="s">
        <v>20</v>
      </c>
      <c r="E280" s="17">
        <v>7075</v>
      </c>
      <c r="F280" s="17" t="s">
        <v>7</v>
      </c>
      <c r="I280" s="17"/>
      <c r="J280" s="17"/>
      <c r="K280" s="17"/>
      <c r="L280" s="17"/>
      <c r="M280" s="17"/>
    </row>
    <row r="281" spans="1:13" x14ac:dyDescent="0.25">
      <c r="A281" s="8">
        <v>11035</v>
      </c>
      <c r="B281" s="17" t="s">
        <v>5</v>
      </c>
      <c r="C281" s="17" t="s">
        <v>14</v>
      </c>
      <c r="D281" s="17" t="s">
        <v>20</v>
      </c>
      <c r="E281" s="17">
        <v>7075</v>
      </c>
      <c r="F281" s="17" t="s">
        <v>7</v>
      </c>
      <c r="I281" s="17"/>
      <c r="J281" s="17"/>
      <c r="K281" s="17"/>
      <c r="L281" s="17"/>
      <c r="M281" s="17"/>
    </row>
    <row r="282" spans="1:13" x14ac:dyDescent="0.25">
      <c r="A282" s="8">
        <v>11036</v>
      </c>
      <c r="B282" s="17" t="s">
        <v>5</v>
      </c>
      <c r="C282" s="17" t="s">
        <v>14</v>
      </c>
      <c r="D282" s="17" t="s">
        <v>20</v>
      </c>
      <c r="E282" s="17">
        <v>7075</v>
      </c>
      <c r="F282" s="17" t="s">
        <v>7</v>
      </c>
      <c r="I282" s="17"/>
      <c r="J282" s="17"/>
      <c r="K282" s="17"/>
      <c r="L282" s="17"/>
      <c r="M282" s="17"/>
    </row>
    <row r="283" spans="1:13" x14ac:dyDescent="0.25">
      <c r="A283" s="8">
        <v>11037</v>
      </c>
      <c r="B283" s="17" t="s">
        <v>5</v>
      </c>
      <c r="C283" s="17" t="s">
        <v>14</v>
      </c>
      <c r="D283" s="17" t="s">
        <v>20</v>
      </c>
      <c r="E283" s="17">
        <v>7075</v>
      </c>
      <c r="F283" s="17" t="s">
        <v>7</v>
      </c>
      <c r="I283" s="17"/>
      <c r="J283" s="17"/>
      <c r="K283" s="17"/>
      <c r="L283" s="17"/>
      <c r="M283" s="17"/>
    </row>
    <row r="284" spans="1:13" x14ac:dyDescent="0.25">
      <c r="A284" s="8">
        <v>11038</v>
      </c>
      <c r="B284" s="17" t="s">
        <v>5</v>
      </c>
      <c r="C284" s="17" t="s">
        <v>14</v>
      </c>
      <c r="D284" s="17" t="s">
        <v>20</v>
      </c>
      <c r="E284" s="17">
        <v>7075</v>
      </c>
      <c r="F284" s="17" t="s">
        <v>7</v>
      </c>
      <c r="I284" s="17"/>
      <c r="J284" s="17"/>
      <c r="K284" s="17"/>
      <c r="L284" s="17"/>
      <c r="M284" s="17"/>
    </row>
    <row r="285" spans="1:13" x14ac:dyDescent="0.25">
      <c r="A285" s="8">
        <v>11039</v>
      </c>
      <c r="B285" s="17" t="s">
        <v>5</v>
      </c>
      <c r="C285" s="17" t="s">
        <v>14</v>
      </c>
      <c r="D285" s="17" t="s">
        <v>20</v>
      </c>
      <c r="E285" s="17">
        <v>7075</v>
      </c>
      <c r="F285" s="17" t="s">
        <v>7</v>
      </c>
      <c r="I285" s="17"/>
      <c r="J285" s="17"/>
      <c r="K285" s="17"/>
      <c r="L285" s="17"/>
      <c r="M285" s="17"/>
    </row>
    <row r="286" spans="1:13" x14ac:dyDescent="0.25">
      <c r="A286" s="8">
        <v>11040</v>
      </c>
      <c r="B286" s="17" t="s">
        <v>5</v>
      </c>
      <c r="C286" s="17" t="s">
        <v>14</v>
      </c>
      <c r="D286" s="17" t="s">
        <v>20</v>
      </c>
      <c r="E286" s="17">
        <v>7075</v>
      </c>
      <c r="F286" s="17" t="s">
        <v>7</v>
      </c>
      <c r="I286" s="17"/>
      <c r="J286" s="17"/>
      <c r="K286" s="17"/>
      <c r="L286" s="17"/>
      <c r="M286" s="17"/>
    </row>
    <row r="287" spans="1:13" x14ac:dyDescent="0.25">
      <c r="A287" s="8">
        <v>11041</v>
      </c>
      <c r="B287" s="17" t="s">
        <v>5</v>
      </c>
      <c r="C287" s="17" t="s">
        <v>14</v>
      </c>
      <c r="D287" s="17" t="s">
        <v>20</v>
      </c>
      <c r="E287" s="17">
        <v>7075</v>
      </c>
      <c r="F287" s="17" t="s">
        <v>7</v>
      </c>
      <c r="I287" s="17"/>
      <c r="J287" s="17"/>
      <c r="K287" s="17"/>
      <c r="L287" s="17"/>
      <c r="M287" s="17"/>
    </row>
    <row r="288" spans="1:13" x14ac:dyDescent="0.25">
      <c r="A288" s="8">
        <v>11042</v>
      </c>
      <c r="B288" s="17" t="s">
        <v>5</v>
      </c>
      <c r="C288" s="17" t="s">
        <v>14</v>
      </c>
      <c r="D288" s="17" t="s">
        <v>20</v>
      </c>
      <c r="E288" s="17">
        <v>7075</v>
      </c>
      <c r="F288" s="17" t="s">
        <v>7</v>
      </c>
      <c r="I288" s="17"/>
      <c r="J288" s="17"/>
      <c r="K288" s="17"/>
      <c r="L288" s="17"/>
      <c r="M288" s="17"/>
    </row>
    <row r="289" spans="1:13" x14ac:dyDescent="0.25">
      <c r="A289" s="8">
        <v>11043</v>
      </c>
      <c r="B289" s="17" t="s">
        <v>5</v>
      </c>
      <c r="C289" s="17" t="s">
        <v>14</v>
      </c>
      <c r="D289" s="17" t="s">
        <v>20</v>
      </c>
      <c r="E289" s="17">
        <v>7075</v>
      </c>
      <c r="F289" s="17" t="s">
        <v>7</v>
      </c>
      <c r="I289" s="17"/>
      <c r="J289" s="17"/>
      <c r="K289" s="17"/>
      <c r="L289" s="17"/>
      <c r="M289" s="17"/>
    </row>
    <row r="290" spans="1:13" x14ac:dyDescent="0.25">
      <c r="A290" s="8">
        <v>11044</v>
      </c>
      <c r="B290" s="17" t="s">
        <v>5</v>
      </c>
      <c r="C290" s="17" t="s">
        <v>14</v>
      </c>
      <c r="D290" s="17" t="s">
        <v>20</v>
      </c>
      <c r="E290" s="17">
        <v>7075</v>
      </c>
      <c r="F290" s="17" t="s">
        <v>7</v>
      </c>
      <c r="I290" s="17"/>
      <c r="J290" s="17"/>
      <c r="K290" s="17"/>
      <c r="L290" s="17"/>
      <c r="M290" s="17"/>
    </row>
    <row r="291" spans="1:13" x14ac:dyDescent="0.25">
      <c r="A291" s="8">
        <v>11045</v>
      </c>
      <c r="B291" s="17" t="s">
        <v>5</v>
      </c>
      <c r="C291" s="17" t="s">
        <v>14</v>
      </c>
      <c r="D291" s="17" t="s">
        <v>20</v>
      </c>
      <c r="E291" s="17">
        <v>7075</v>
      </c>
      <c r="F291" s="17" t="s">
        <v>7</v>
      </c>
      <c r="I291" s="17"/>
      <c r="J291" s="17"/>
      <c r="K291" s="17"/>
      <c r="L291" s="17"/>
      <c r="M291" s="17"/>
    </row>
    <row r="292" spans="1:13" x14ac:dyDescent="0.25">
      <c r="A292" s="8">
        <v>11046</v>
      </c>
      <c r="B292" s="17" t="s">
        <v>5</v>
      </c>
      <c r="C292" s="17" t="s">
        <v>14</v>
      </c>
      <c r="D292" s="17" t="s">
        <v>20</v>
      </c>
      <c r="E292" s="17">
        <v>7075</v>
      </c>
      <c r="F292" s="17" t="s">
        <v>7</v>
      </c>
      <c r="I292" s="17"/>
      <c r="J292" s="17"/>
      <c r="K292" s="17"/>
      <c r="L292" s="17"/>
      <c r="M292" s="17"/>
    </row>
    <row r="293" spans="1:13" x14ac:dyDescent="0.25">
      <c r="A293" s="8">
        <v>11047</v>
      </c>
      <c r="B293" s="17" t="s">
        <v>5</v>
      </c>
      <c r="C293" s="17" t="s">
        <v>14</v>
      </c>
      <c r="D293" s="17" t="s">
        <v>20</v>
      </c>
      <c r="E293" s="17">
        <v>7075</v>
      </c>
      <c r="F293" s="17" t="s">
        <v>7</v>
      </c>
      <c r="I293" s="17"/>
      <c r="J293" s="17"/>
      <c r="K293" s="17"/>
      <c r="L293" s="17"/>
      <c r="M293" s="17"/>
    </row>
    <row r="294" spans="1:13" x14ac:dyDescent="0.25">
      <c r="A294" s="8">
        <v>11048</v>
      </c>
      <c r="B294" s="17" t="s">
        <v>5</v>
      </c>
      <c r="C294" s="17" t="s">
        <v>14</v>
      </c>
      <c r="D294" s="17" t="s">
        <v>20</v>
      </c>
      <c r="E294" s="17">
        <v>7075</v>
      </c>
      <c r="F294" s="17" t="s">
        <v>7</v>
      </c>
      <c r="I294" s="17"/>
      <c r="J294" s="17"/>
      <c r="K294" s="17"/>
      <c r="L294" s="17"/>
      <c r="M294" s="17"/>
    </row>
    <row r="295" spans="1:13" x14ac:dyDescent="0.25">
      <c r="A295" s="8">
        <v>11049</v>
      </c>
      <c r="B295" s="17" t="s">
        <v>5</v>
      </c>
      <c r="C295" s="17" t="s">
        <v>14</v>
      </c>
      <c r="D295" s="17" t="s">
        <v>20</v>
      </c>
      <c r="E295" s="17">
        <v>7075</v>
      </c>
      <c r="F295" s="17" t="s">
        <v>7</v>
      </c>
      <c r="I295" s="17"/>
      <c r="J295" s="17"/>
      <c r="K295" s="17"/>
      <c r="L295" s="17"/>
      <c r="M295" s="17"/>
    </row>
    <row r="296" spans="1:13" x14ac:dyDescent="0.25">
      <c r="A296" s="8">
        <v>11050</v>
      </c>
      <c r="B296" s="17" t="s">
        <v>5</v>
      </c>
      <c r="C296" s="17" t="s">
        <v>14</v>
      </c>
      <c r="D296" s="17" t="s">
        <v>20</v>
      </c>
      <c r="E296" s="17">
        <v>7075</v>
      </c>
      <c r="F296" s="17" t="s">
        <v>7</v>
      </c>
      <c r="I296" s="17"/>
      <c r="J296" s="17"/>
      <c r="K296" s="17"/>
      <c r="L296" s="17"/>
      <c r="M296" s="17"/>
    </row>
    <row r="297" spans="1:13" x14ac:dyDescent="0.25">
      <c r="A297" s="8">
        <v>11051</v>
      </c>
      <c r="B297" s="17" t="s">
        <v>5</v>
      </c>
      <c r="C297" s="17" t="s">
        <v>14</v>
      </c>
      <c r="D297" s="17" t="s">
        <v>20</v>
      </c>
      <c r="E297" s="17">
        <v>7075</v>
      </c>
      <c r="F297" s="17" t="s">
        <v>7</v>
      </c>
      <c r="I297" s="17"/>
      <c r="J297" s="17"/>
      <c r="K297" s="17"/>
      <c r="L297" s="17"/>
      <c r="M297" s="17"/>
    </row>
    <row r="298" spans="1:13" x14ac:dyDescent="0.25">
      <c r="A298" s="8">
        <v>11052</v>
      </c>
      <c r="B298" s="17" t="s">
        <v>5</v>
      </c>
      <c r="C298" s="17" t="s">
        <v>14</v>
      </c>
      <c r="D298" s="17" t="s">
        <v>20</v>
      </c>
      <c r="E298" s="17">
        <v>7075</v>
      </c>
      <c r="F298" s="17" t="s">
        <v>7</v>
      </c>
      <c r="I298" s="17"/>
      <c r="J298" s="17"/>
      <c r="K298" s="17"/>
      <c r="L298" s="17"/>
      <c r="M298" s="17"/>
    </row>
    <row r="299" spans="1:13" x14ac:dyDescent="0.25">
      <c r="A299" s="8">
        <v>11053</v>
      </c>
      <c r="B299" s="17" t="s">
        <v>5</v>
      </c>
      <c r="C299" s="17" t="s">
        <v>14</v>
      </c>
      <c r="D299" s="17" t="s">
        <v>20</v>
      </c>
      <c r="E299" s="17">
        <v>7075</v>
      </c>
      <c r="F299" s="17" t="s">
        <v>7</v>
      </c>
      <c r="I299" s="17"/>
      <c r="J299" s="17"/>
      <c r="K299" s="17"/>
      <c r="L299" s="17"/>
      <c r="M299" s="17"/>
    </row>
    <row r="300" spans="1:13" x14ac:dyDescent="0.25">
      <c r="A300" s="8">
        <v>11054</v>
      </c>
      <c r="B300" s="17" t="s">
        <v>5</v>
      </c>
      <c r="C300" s="17" t="s">
        <v>14</v>
      </c>
      <c r="D300" s="17" t="s">
        <v>20</v>
      </c>
      <c r="E300" s="17">
        <v>7075</v>
      </c>
      <c r="F300" s="17" t="s">
        <v>7</v>
      </c>
      <c r="I300" s="17"/>
      <c r="J300" s="17"/>
      <c r="K300" s="17"/>
      <c r="L300" s="17"/>
      <c r="M300" s="17"/>
    </row>
    <row r="301" spans="1:13" x14ac:dyDescent="0.25">
      <c r="A301" s="8">
        <v>11055</v>
      </c>
      <c r="B301" s="17" t="s">
        <v>5</v>
      </c>
      <c r="C301" s="17" t="s">
        <v>14</v>
      </c>
      <c r="D301" s="17" t="s">
        <v>20</v>
      </c>
      <c r="E301" s="17">
        <v>7075</v>
      </c>
      <c r="F301" s="17" t="s">
        <v>7</v>
      </c>
      <c r="I301" s="17"/>
      <c r="J301" s="17"/>
      <c r="K301" s="17"/>
      <c r="L301" s="17"/>
      <c r="M301" s="17"/>
    </row>
    <row r="302" spans="1:13" x14ac:dyDescent="0.25">
      <c r="A302" s="8">
        <v>11056</v>
      </c>
      <c r="B302" s="17" t="s">
        <v>5</v>
      </c>
      <c r="C302" s="17" t="s">
        <v>14</v>
      </c>
      <c r="D302" s="17" t="s">
        <v>20</v>
      </c>
      <c r="E302" s="17">
        <v>7075</v>
      </c>
      <c r="F302" s="17" t="s">
        <v>7</v>
      </c>
      <c r="I302" s="17"/>
      <c r="J302" s="17"/>
      <c r="K302" s="17"/>
      <c r="L302" s="17"/>
      <c r="M302" s="17"/>
    </row>
    <row r="303" spans="1:13" x14ac:dyDescent="0.25">
      <c r="A303" s="8">
        <v>11057</v>
      </c>
      <c r="B303" s="17" t="s">
        <v>5</v>
      </c>
      <c r="C303" s="17" t="s">
        <v>14</v>
      </c>
      <c r="D303" s="17" t="s">
        <v>20</v>
      </c>
      <c r="E303" s="17">
        <v>7075</v>
      </c>
      <c r="F303" s="17" t="s">
        <v>7</v>
      </c>
      <c r="I303" s="17"/>
      <c r="J303" s="17"/>
      <c r="K303" s="17"/>
      <c r="L303" s="17"/>
      <c r="M303" s="17"/>
    </row>
    <row r="304" spans="1:13" x14ac:dyDescent="0.25">
      <c r="A304" s="8">
        <v>11058</v>
      </c>
      <c r="B304" s="17" t="s">
        <v>5</v>
      </c>
      <c r="C304" s="17" t="s">
        <v>14</v>
      </c>
      <c r="D304" s="17" t="s">
        <v>20</v>
      </c>
      <c r="E304" s="17">
        <v>7075</v>
      </c>
      <c r="F304" s="17" t="s">
        <v>7</v>
      </c>
      <c r="I304" s="17"/>
      <c r="J304" s="17"/>
      <c r="K304" s="17"/>
      <c r="L304" s="17"/>
      <c r="M304" s="17"/>
    </row>
    <row r="305" spans="1:13" x14ac:dyDescent="0.25">
      <c r="A305" s="8">
        <v>11059</v>
      </c>
      <c r="B305" s="17" t="s">
        <v>5</v>
      </c>
      <c r="C305" s="17" t="s">
        <v>14</v>
      </c>
      <c r="D305" s="17" t="s">
        <v>20</v>
      </c>
      <c r="E305" s="17">
        <v>7075</v>
      </c>
      <c r="F305" s="17" t="s">
        <v>7</v>
      </c>
      <c r="I305" s="17"/>
      <c r="J305" s="17"/>
      <c r="K305" s="17"/>
      <c r="L305" s="17"/>
      <c r="M305" s="17"/>
    </row>
    <row r="306" spans="1:13" x14ac:dyDescent="0.25">
      <c r="A306" s="8">
        <v>11060</v>
      </c>
      <c r="B306" s="17" t="s">
        <v>5</v>
      </c>
      <c r="C306" s="17" t="s">
        <v>14</v>
      </c>
      <c r="D306" s="17" t="s">
        <v>20</v>
      </c>
      <c r="E306" s="17">
        <v>7075</v>
      </c>
      <c r="F306" s="17" t="s">
        <v>7</v>
      </c>
      <c r="I306" s="17"/>
      <c r="J306" s="17"/>
      <c r="K306" s="17"/>
      <c r="L306" s="17"/>
      <c r="M306" s="17"/>
    </row>
    <row r="307" spans="1:13" x14ac:dyDescent="0.25">
      <c r="A307" s="8">
        <v>11061</v>
      </c>
      <c r="B307" s="17" t="s">
        <v>5</v>
      </c>
      <c r="C307" s="17" t="s">
        <v>14</v>
      </c>
      <c r="D307" s="17" t="s">
        <v>20</v>
      </c>
      <c r="E307" s="17">
        <v>7075</v>
      </c>
      <c r="F307" s="17" t="s">
        <v>7</v>
      </c>
      <c r="I307" s="17"/>
      <c r="J307" s="17"/>
      <c r="K307" s="17"/>
      <c r="L307" s="17"/>
      <c r="M307" s="17"/>
    </row>
    <row r="308" spans="1:13" x14ac:dyDescent="0.25">
      <c r="A308" s="8">
        <v>11062</v>
      </c>
      <c r="B308" s="17" t="s">
        <v>5</v>
      </c>
      <c r="C308" s="17" t="s">
        <v>14</v>
      </c>
      <c r="D308" s="17" t="s">
        <v>20</v>
      </c>
      <c r="E308" s="17">
        <v>7075</v>
      </c>
      <c r="F308" s="17" t="s">
        <v>7</v>
      </c>
      <c r="I308" s="17"/>
      <c r="J308" s="17"/>
      <c r="K308" s="17"/>
      <c r="L308" s="17"/>
      <c r="M308" s="17"/>
    </row>
    <row r="309" spans="1:13" x14ac:dyDescent="0.25">
      <c r="A309" s="8">
        <v>11063</v>
      </c>
      <c r="B309" s="17" t="s">
        <v>5</v>
      </c>
      <c r="C309" s="17" t="s">
        <v>14</v>
      </c>
      <c r="D309" s="17" t="s">
        <v>20</v>
      </c>
      <c r="E309" s="17">
        <v>7075</v>
      </c>
      <c r="F309" s="17" t="s">
        <v>7</v>
      </c>
      <c r="I309" s="17"/>
      <c r="J309" s="17"/>
      <c r="K309" s="17"/>
      <c r="L309" s="17"/>
      <c r="M309" s="17"/>
    </row>
    <row r="310" spans="1:13" x14ac:dyDescent="0.25">
      <c r="A310" s="8">
        <v>11064</v>
      </c>
      <c r="B310" s="17" t="s">
        <v>5</v>
      </c>
      <c r="C310" s="17" t="s">
        <v>14</v>
      </c>
      <c r="D310" s="17" t="s">
        <v>20</v>
      </c>
      <c r="E310" s="17">
        <v>7075</v>
      </c>
      <c r="F310" s="17" t="s">
        <v>7</v>
      </c>
      <c r="I310" s="17"/>
      <c r="J310" s="17"/>
      <c r="K310" s="17"/>
      <c r="L310" s="17"/>
      <c r="M310" s="17"/>
    </row>
    <row r="311" spans="1:13" x14ac:dyDescent="0.25">
      <c r="A311" s="8">
        <v>11065</v>
      </c>
      <c r="B311" s="17" t="s">
        <v>5</v>
      </c>
      <c r="C311" s="17" t="s">
        <v>14</v>
      </c>
      <c r="D311" s="17" t="s">
        <v>20</v>
      </c>
      <c r="E311" s="17">
        <v>7075</v>
      </c>
      <c r="F311" s="17" t="s">
        <v>7</v>
      </c>
      <c r="I311" s="17"/>
      <c r="J311" s="17"/>
      <c r="K311" s="17"/>
      <c r="L311" s="17"/>
      <c r="M311" s="17"/>
    </row>
    <row r="312" spans="1:13" x14ac:dyDescent="0.25">
      <c r="A312" s="8">
        <v>11066</v>
      </c>
      <c r="B312" s="17" t="s">
        <v>5</v>
      </c>
      <c r="C312" s="17" t="s">
        <v>14</v>
      </c>
      <c r="D312" s="17" t="s">
        <v>20</v>
      </c>
      <c r="E312" s="17">
        <v>7075</v>
      </c>
      <c r="F312" s="17" t="s">
        <v>7</v>
      </c>
      <c r="I312" s="17"/>
      <c r="J312" s="17"/>
      <c r="K312" s="17"/>
      <c r="L312" s="17"/>
      <c r="M312" s="17"/>
    </row>
    <row r="313" spans="1:13" x14ac:dyDescent="0.25">
      <c r="A313" s="8">
        <v>11067</v>
      </c>
      <c r="B313" s="17" t="s">
        <v>5</v>
      </c>
      <c r="C313" s="17" t="s">
        <v>14</v>
      </c>
      <c r="D313" s="17" t="s">
        <v>20</v>
      </c>
      <c r="E313" s="17">
        <v>7075</v>
      </c>
      <c r="F313" s="17" t="s">
        <v>7</v>
      </c>
      <c r="I313" s="17"/>
      <c r="J313" s="17"/>
      <c r="K313" s="17"/>
      <c r="L313" s="17"/>
      <c r="M313" s="17"/>
    </row>
    <row r="314" spans="1:13" x14ac:dyDescent="0.25">
      <c r="A314" s="8">
        <v>11084</v>
      </c>
      <c r="B314" s="17" t="s">
        <v>5</v>
      </c>
      <c r="C314" s="17" t="s">
        <v>14</v>
      </c>
      <c r="D314" s="17" t="s">
        <v>13</v>
      </c>
      <c r="E314" s="17">
        <v>7075</v>
      </c>
      <c r="F314" s="17" t="s">
        <v>25</v>
      </c>
      <c r="I314" s="17"/>
      <c r="J314" s="17"/>
      <c r="K314" s="17"/>
      <c r="L314" s="17"/>
      <c r="M314" s="17"/>
    </row>
    <row r="315" spans="1:13" x14ac:dyDescent="0.25">
      <c r="A315" s="8">
        <v>11085</v>
      </c>
      <c r="B315" s="17" t="s">
        <v>5</v>
      </c>
      <c r="C315" s="17" t="s">
        <v>14</v>
      </c>
      <c r="D315" s="17" t="s">
        <v>13</v>
      </c>
      <c r="E315" s="17">
        <v>7075</v>
      </c>
      <c r="F315" s="17" t="s">
        <v>26</v>
      </c>
      <c r="I315" s="17"/>
      <c r="J315" s="17"/>
      <c r="K315" s="17"/>
      <c r="L315" s="17"/>
      <c r="M315" s="17"/>
    </row>
    <row r="316" spans="1:13" x14ac:dyDescent="0.25">
      <c r="A316" s="8">
        <v>11086</v>
      </c>
      <c r="B316" s="17" t="s">
        <v>5</v>
      </c>
      <c r="C316" s="17" t="s">
        <v>14</v>
      </c>
      <c r="D316" s="17" t="s">
        <v>13</v>
      </c>
      <c r="E316" s="17">
        <v>7075</v>
      </c>
      <c r="F316" s="17" t="s">
        <v>11</v>
      </c>
      <c r="I316" s="17"/>
      <c r="J316" s="17"/>
      <c r="K316" s="17"/>
      <c r="L316" s="17"/>
      <c r="M316" s="17"/>
    </row>
    <row r="317" spans="1:13" x14ac:dyDescent="0.25">
      <c r="A317" s="8">
        <v>11087</v>
      </c>
      <c r="B317" s="17" t="s">
        <v>5</v>
      </c>
      <c r="C317" s="17" t="s">
        <v>14</v>
      </c>
      <c r="D317" s="17" t="s">
        <v>13</v>
      </c>
      <c r="E317" s="17">
        <v>7075</v>
      </c>
      <c r="F317" s="17" t="s">
        <v>26</v>
      </c>
      <c r="I317" s="17"/>
      <c r="J317" s="17"/>
      <c r="K317" s="17"/>
      <c r="L317" s="17"/>
      <c r="M317" s="17"/>
    </row>
    <row r="318" spans="1:13" x14ac:dyDescent="0.25">
      <c r="A318" s="8">
        <v>11088</v>
      </c>
      <c r="B318" s="17" t="s">
        <v>5</v>
      </c>
      <c r="C318" s="17" t="s">
        <v>14</v>
      </c>
      <c r="D318" s="17" t="s">
        <v>13</v>
      </c>
      <c r="E318" s="17">
        <v>7075</v>
      </c>
      <c r="F318" s="17" t="s">
        <v>25</v>
      </c>
      <c r="I318" s="17"/>
      <c r="J318" s="17"/>
      <c r="K318" s="17"/>
      <c r="L318" s="17"/>
      <c r="M318" s="17"/>
    </row>
    <row r="319" spans="1:13" x14ac:dyDescent="0.25">
      <c r="A319" s="8">
        <v>11089</v>
      </c>
      <c r="B319" s="17" t="s">
        <v>5</v>
      </c>
      <c r="C319" s="17" t="s">
        <v>14</v>
      </c>
      <c r="D319" s="17" t="s">
        <v>13</v>
      </c>
      <c r="E319" s="17">
        <v>7075</v>
      </c>
      <c r="F319" s="17" t="s">
        <v>11</v>
      </c>
      <c r="I319" s="17"/>
      <c r="J319" s="17"/>
      <c r="K319" s="17"/>
      <c r="L319" s="17"/>
      <c r="M319" s="17"/>
    </row>
    <row r="320" spans="1:13" x14ac:dyDescent="0.25">
      <c r="A320" s="8">
        <v>11098</v>
      </c>
      <c r="B320" s="17" t="s">
        <v>5</v>
      </c>
      <c r="C320" s="17" t="s">
        <v>14</v>
      </c>
      <c r="D320" s="17" t="s">
        <v>13</v>
      </c>
      <c r="E320" s="17">
        <v>7075</v>
      </c>
      <c r="F320" s="17" t="s">
        <v>12</v>
      </c>
      <c r="I320" s="17"/>
      <c r="J320" s="17"/>
      <c r="K320" s="17"/>
      <c r="L320" s="17"/>
      <c r="M320" s="17"/>
    </row>
    <row r="321" spans="1:13" x14ac:dyDescent="0.25">
      <c r="A321" s="8">
        <v>11099</v>
      </c>
      <c r="B321" s="17" t="s">
        <v>5</v>
      </c>
      <c r="C321" s="17" t="s">
        <v>14</v>
      </c>
      <c r="D321" s="17" t="s">
        <v>13</v>
      </c>
      <c r="E321" s="17">
        <v>7075</v>
      </c>
      <c r="F321" s="17" t="s">
        <v>12</v>
      </c>
      <c r="I321" s="17"/>
      <c r="J321" s="17"/>
      <c r="K321" s="17"/>
      <c r="L321" s="17"/>
      <c r="M321" s="17"/>
    </row>
    <row r="322" spans="1:13" x14ac:dyDescent="0.25">
      <c r="A322" s="8">
        <v>11100</v>
      </c>
      <c r="B322" s="17" t="s">
        <v>5</v>
      </c>
      <c r="C322" s="17" t="s">
        <v>14</v>
      </c>
      <c r="D322" s="17" t="s">
        <v>13</v>
      </c>
      <c r="E322" s="17">
        <v>7075</v>
      </c>
      <c r="F322" s="17" t="s">
        <v>12</v>
      </c>
      <c r="I322" s="17"/>
      <c r="J322" s="17"/>
      <c r="K322" s="17"/>
      <c r="L322" s="17"/>
      <c r="M322" s="17"/>
    </row>
    <row r="323" spans="1:13" x14ac:dyDescent="0.25">
      <c r="A323" s="8">
        <v>11101</v>
      </c>
      <c r="B323" s="17" t="s">
        <v>5</v>
      </c>
      <c r="C323" s="17" t="s">
        <v>14</v>
      </c>
      <c r="D323" s="17" t="s">
        <v>13</v>
      </c>
      <c r="E323" s="17">
        <v>7075</v>
      </c>
      <c r="F323" s="17" t="s">
        <v>12</v>
      </c>
      <c r="I323" s="17"/>
      <c r="J323" s="17"/>
      <c r="K323" s="17"/>
      <c r="L323" s="17"/>
      <c r="M323" s="17"/>
    </row>
    <row r="324" spans="1:13" x14ac:dyDescent="0.25">
      <c r="A324" s="8">
        <v>11104</v>
      </c>
      <c r="B324" s="17" t="s">
        <v>5</v>
      </c>
      <c r="C324" s="17" t="s">
        <v>14</v>
      </c>
      <c r="D324" s="17" t="s">
        <v>13</v>
      </c>
      <c r="E324" s="17">
        <v>7075</v>
      </c>
      <c r="F324" s="17" t="s">
        <v>16</v>
      </c>
      <c r="I324" s="17"/>
      <c r="J324" s="17"/>
      <c r="K324" s="17"/>
      <c r="L324" s="17"/>
      <c r="M324" s="17"/>
    </row>
    <row r="325" spans="1:13" x14ac:dyDescent="0.25">
      <c r="A325" s="8">
        <v>11105</v>
      </c>
      <c r="B325" s="17" t="s">
        <v>5</v>
      </c>
      <c r="C325" s="17" t="s">
        <v>14</v>
      </c>
      <c r="D325" s="17" t="s">
        <v>13</v>
      </c>
      <c r="E325" s="17">
        <v>7075</v>
      </c>
      <c r="F325" s="17" t="s">
        <v>23</v>
      </c>
      <c r="I325" s="17"/>
      <c r="J325" s="17"/>
      <c r="K325" s="17"/>
      <c r="L325" s="17"/>
      <c r="M325" s="17"/>
    </row>
    <row r="326" spans="1:13" x14ac:dyDescent="0.25">
      <c r="A326" s="8">
        <v>11106</v>
      </c>
      <c r="B326" s="17" t="s">
        <v>5</v>
      </c>
      <c r="C326" s="17" t="s">
        <v>14</v>
      </c>
      <c r="D326" s="17" t="s">
        <v>13</v>
      </c>
      <c r="E326" s="17">
        <v>7075</v>
      </c>
      <c r="F326" s="17" t="s">
        <v>16</v>
      </c>
      <c r="I326" s="17"/>
      <c r="J326" s="17"/>
      <c r="K326" s="17"/>
      <c r="L326" s="17"/>
      <c r="M326" s="17"/>
    </row>
    <row r="327" spans="1:13" x14ac:dyDescent="0.25">
      <c r="A327" s="8">
        <v>11107</v>
      </c>
      <c r="B327" s="17" t="s">
        <v>5</v>
      </c>
      <c r="C327" s="17" t="s">
        <v>14</v>
      </c>
      <c r="D327" s="17" t="s">
        <v>13</v>
      </c>
      <c r="E327" s="17">
        <v>7075</v>
      </c>
      <c r="F327" s="17" t="s">
        <v>23</v>
      </c>
      <c r="I327" s="17"/>
      <c r="J327" s="17"/>
      <c r="K327" s="17"/>
      <c r="L327" s="17"/>
      <c r="M327" s="17"/>
    </row>
    <row r="328" spans="1:13" x14ac:dyDescent="0.25">
      <c r="A328" s="8">
        <v>11108</v>
      </c>
      <c r="B328" s="17" t="s">
        <v>5</v>
      </c>
      <c r="C328" s="17" t="s">
        <v>14</v>
      </c>
      <c r="D328" s="17" t="s">
        <v>13</v>
      </c>
      <c r="E328" s="17">
        <v>7075</v>
      </c>
      <c r="F328" s="17" t="s">
        <v>16</v>
      </c>
      <c r="I328" s="17"/>
      <c r="J328" s="17"/>
      <c r="K328" s="17"/>
      <c r="L328" s="17"/>
      <c r="M328" s="17"/>
    </row>
    <row r="329" spans="1:13" x14ac:dyDescent="0.25">
      <c r="A329" s="8">
        <v>11109</v>
      </c>
      <c r="B329" s="17" t="s">
        <v>5</v>
      </c>
      <c r="C329" s="17" t="s">
        <v>14</v>
      </c>
      <c r="D329" s="17" t="s">
        <v>13</v>
      </c>
      <c r="E329" s="17">
        <v>7075</v>
      </c>
      <c r="F329" s="17" t="s">
        <v>16</v>
      </c>
      <c r="I329" s="17"/>
      <c r="J329" s="17"/>
      <c r="K329" s="17"/>
      <c r="L329" s="17"/>
      <c r="M329" s="17"/>
    </row>
    <row r="330" spans="1:13" x14ac:dyDescent="0.25">
      <c r="A330" s="8">
        <v>11110</v>
      </c>
      <c r="B330" s="17" t="s">
        <v>5</v>
      </c>
      <c r="C330" s="17" t="s">
        <v>14</v>
      </c>
      <c r="D330" s="17" t="s">
        <v>13</v>
      </c>
      <c r="E330" s="17">
        <v>7075</v>
      </c>
      <c r="F330" s="17" t="s">
        <v>16</v>
      </c>
      <c r="I330" s="17"/>
      <c r="J330" s="17"/>
      <c r="K330" s="17"/>
      <c r="L330" s="17"/>
      <c r="M330" s="17"/>
    </row>
    <row r="331" spans="1:13" x14ac:dyDescent="0.25">
      <c r="A331" s="8">
        <v>11111</v>
      </c>
      <c r="B331" s="17" t="s">
        <v>5</v>
      </c>
      <c r="C331" s="17" t="s">
        <v>14</v>
      </c>
      <c r="D331" s="17" t="s">
        <v>13</v>
      </c>
      <c r="E331" s="17">
        <v>7075</v>
      </c>
      <c r="F331" s="17" t="s">
        <v>16</v>
      </c>
      <c r="I331" s="17"/>
      <c r="J331" s="17"/>
      <c r="K331" s="17"/>
      <c r="L331" s="17"/>
      <c r="M331" s="17"/>
    </row>
    <row r="332" spans="1:13" x14ac:dyDescent="0.25">
      <c r="A332" s="8">
        <v>11112</v>
      </c>
      <c r="B332" s="17" t="s">
        <v>5</v>
      </c>
      <c r="C332" s="17" t="s">
        <v>14</v>
      </c>
      <c r="D332" s="17" t="s">
        <v>13</v>
      </c>
      <c r="E332" s="17">
        <v>7075</v>
      </c>
      <c r="F332" s="17" t="s">
        <v>16</v>
      </c>
      <c r="I332" s="17"/>
      <c r="J332" s="17"/>
      <c r="K332" s="17"/>
      <c r="L332" s="17"/>
      <c r="M332" s="17"/>
    </row>
    <row r="333" spans="1:13" x14ac:dyDescent="0.25">
      <c r="A333" s="8">
        <v>11113</v>
      </c>
      <c r="B333" s="17" t="s">
        <v>5</v>
      </c>
      <c r="C333" s="17" t="s">
        <v>14</v>
      </c>
      <c r="D333" s="17" t="s">
        <v>13</v>
      </c>
      <c r="E333" s="17">
        <v>7075</v>
      </c>
      <c r="F333" s="17" t="s">
        <v>16</v>
      </c>
      <c r="I333" s="17"/>
      <c r="J333" s="17"/>
      <c r="K333" s="17"/>
      <c r="L333" s="17"/>
      <c r="M333" s="17"/>
    </row>
    <row r="334" spans="1:13" x14ac:dyDescent="0.25">
      <c r="A334" s="8">
        <v>11146</v>
      </c>
      <c r="B334" s="17" t="s">
        <v>5</v>
      </c>
      <c r="C334" s="17" t="s">
        <v>14</v>
      </c>
      <c r="D334" s="17" t="s">
        <v>13</v>
      </c>
      <c r="E334" s="17">
        <v>7075</v>
      </c>
      <c r="F334" s="17" t="s">
        <v>12</v>
      </c>
      <c r="I334" s="17"/>
      <c r="J334" s="17"/>
      <c r="K334" s="17"/>
      <c r="L334" s="17"/>
      <c r="M334" s="17"/>
    </row>
    <row r="335" spans="1:13" x14ac:dyDescent="0.25">
      <c r="A335" s="8">
        <v>11147</v>
      </c>
      <c r="B335" s="17" t="s">
        <v>5</v>
      </c>
      <c r="C335" s="17" t="s">
        <v>14</v>
      </c>
      <c r="D335" s="17" t="s">
        <v>13</v>
      </c>
      <c r="E335" s="17">
        <v>7075</v>
      </c>
      <c r="F335" s="17" t="s">
        <v>12</v>
      </c>
      <c r="I335" s="17"/>
      <c r="J335" s="17"/>
      <c r="K335" s="17"/>
      <c r="L335" s="17"/>
      <c r="M335" s="17"/>
    </row>
    <row r="336" spans="1:13" x14ac:dyDescent="0.25">
      <c r="A336" s="8">
        <v>11148</v>
      </c>
      <c r="B336" s="17" t="s">
        <v>5</v>
      </c>
      <c r="C336" s="17" t="s">
        <v>14</v>
      </c>
      <c r="D336" s="17" t="s">
        <v>13</v>
      </c>
      <c r="E336" s="17">
        <v>7075</v>
      </c>
      <c r="F336" s="17" t="s">
        <v>12</v>
      </c>
      <c r="I336" s="17"/>
      <c r="J336" s="17"/>
      <c r="K336" s="17"/>
      <c r="L336" s="17"/>
      <c r="M336" s="17"/>
    </row>
    <row r="337" spans="1:13" x14ac:dyDescent="0.25">
      <c r="A337" s="8">
        <v>11149</v>
      </c>
      <c r="B337" s="17" t="s">
        <v>5</v>
      </c>
      <c r="C337" s="17" t="s">
        <v>14</v>
      </c>
      <c r="D337" s="17" t="s">
        <v>13</v>
      </c>
      <c r="E337" s="17">
        <v>7075</v>
      </c>
      <c r="F337" s="17" t="s">
        <v>12</v>
      </c>
      <c r="I337" s="17"/>
      <c r="J337" s="17"/>
      <c r="K337" s="17"/>
      <c r="L337" s="17"/>
      <c r="M337" s="17"/>
    </row>
    <row r="338" spans="1:13" x14ac:dyDescent="0.25">
      <c r="A338" s="8">
        <v>11162</v>
      </c>
      <c r="B338" s="17" t="s">
        <v>5</v>
      </c>
      <c r="C338" s="17" t="s">
        <v>14</v>
      </c>
      <c r="D338" s="17" t="s">
        <v>13</v>
      </c>
      <c r="E338" s="17">
        <v>7075</v>
      </c>
      <c r="F338" s="17" t="s">
        <v>12</v>
      </c>
      <c r="I338" s="17"/>
      <c r="J338" s="17"/>
      <c r="K338" s="17"/>
      <c r="L338" s="17"/>
      <c r="M338" s="17"/>
    </row>
    <row r="339" spans="1:13" x14ac:dyDescent="0.25">
      <c r="A339" s="8">
        <v>11163</v>
      </c>
      <c r="B339" s="17" t="s">
        <v>5</v>
      </c>
      <c r="C339" s="17" t="s">
        <v>14</v>
      </c>
      <c r="D339" s="17" t="s">
        <v>13</v>
      </c>
      <c r="E339" s="17">
        <v>7075</v>
      </c>
      <c r="F339" s="17" t="s">
        <v>25</v>
      </c>
      <c r="I339" s="17"/>
      <c r="J339" s="17"/>
      <c r="K339" s="17"/>
      <c r="L339" s="17"/>
      <c r="M339" s="17"/>
    </row>
    <row r="340" spans="1:13" x14ac:dyDescent="0.25">
      <c r="A340" s="8">
        <v>11164</v>
      </c>
      <c r="B340" s="17" t="s">
        <v>5</v>
      </c>
      <c r="C340" s="17" t="s">
        <v>14</v>
      </c>
      <c r="D340" s="17" t="s">
        <v>13</v>
      </c>
      <c r="E340" s="17">
        <v>7075</v>
      </c>
      <c r="F340" s="17" t="s">
        <v>25</v>
      </c>
      <c r="I340" s="17"/>
      <c r="J340" s="17"/>
      <c r="K340" s="17"/>
      <c r="L340" s="17"/>
      <c r="M340" s="17"/>
    </row>
    <row r="341" spans="1:13" x14ac:dyDescent="0.25">
      <c r="A341" s="8">
        <v>11165</v>
      </c>
      <c r="B341" s="17" t="s">
        <v>5</v>
      </c>
      <c r="C341" s="17" t="s">
        <v>14</v>
      </c>
      <c r="D341" s="17" t="s">
        <v>13</v>
      </c>
      <c r="E341" s="17">
        <v>7075</v>
      </c>
      <c r="F341" s="17" t="s">
        <v>28</v>
      </c>
      <c r="I341" s="17"/>
      <c r="J341" s="17"/>
      <c r="K341" s="17"/>
      <c r="L341" s="17"/>
      <c r="M341" s="17"/>
    </row>
    <row r="342" spans="1:13" x14ac:dyDescent="0.25">
      <c r="A342" s="8">
        <v>11166</v>
      </c>
      <c r="B342" s="17" t="s">
        <v>5</v>
      </c>
      <c r="C342" s="17" t="s">
        <v>14</v>
      </c>
      <c r="D342" s="17" t="s">
        <v>13</v>
      </c>
      <c r="E342" s="17">
        <v>7075</v>
      </c>
      <c r="F342" s="17" t="s">
        <v>25</v>
      </c>
      <c r="I342" s="17"/>
      <c r="J342" s="17"/>
      <c r="K342" s="17"/>
      <c r="L342" s="17"/>
      <c r="M342" s="17"/>
    </row>
    <row r="343" spans="1:13" x14ac:dyDescent="0.25">
      <c r="A343" s="8">
        <v>11167</v>
      </c>
      <c r="B343" s="17" t="s">
        <v>5</v>
      </c>
      <c r="C343" s="17" t="s">
        <v>14</v>
      </c>
      <c r="D343" s="17" t="s">
        <v>13</v>
      </c>
      <c r="E343" s="17">
        <v>7075</v>
      </c>
      <c r="F343" s="17" t="s">
        <v>28</v>
      </c>
      <c r="I343" s="17"/>
      <c r="J343" s="17"/>
      <c r="K343" s="17"/>
      <c r="L343" s="17"/>
      <c r="M343" s="17"/>
    </row>
    <row r="344" spans="1:13" x14ac:dyDescent="0.25">
      <c r="A344" s="8">
        <v>11168</v>
      </c>
      <c r="B344" s="17" t="s">
        <v>5</v>
      </c>
      <c r="C344" s="17" t="s">
        <v>14</v>
      </c>
      <c r="D344" s="17" t="s">
        <v>13</v>
      </c>
      <c r="E344" s="17">
        <v>7075</v>
      </c>
      <c r="F344" s="17" t="s">
        <v>25</v>
      </c>
      <c r="I344" s="17"/>
      <c r="J344" s="17"/>
      <c r="K344" s="17"/>
      <c r="L344" s="17"/>
      <c r="M344" s="17"/>
    </row>
    <row r="345" spans="1:13" x14ac:dyDescent="0.25">
      <c r="A345" s="8">
        <v>11169</v>
      </c>
      <c r="B345" s="17" t="s">
        <v>5</v>
      </c>
      <c r="C345" s="17" t="s">
        <v>14</v>
      </c>
      <c r="D345" s="17" t="s">
        <v>13</v>
      </c>
      <c r="E345" s="17">
        <v>7075</v>
      </c>
      <c r="F345" s="17" t="s">
        <v>28</v>
      </c>
      <c r="I345" s="17"/>
      <c r="J345" s="17"/>
      <c r="K345" s="17"/>
      <c r="L345" s="17"/>
      <c r="M345" s="17"/>
    </row>
    <row r="346" spans="1:13" x14ac:dyDescent="0.25">
      <c r="A346" s="8">
        <v>11184</v>
      </c>
      <c r="B346" s="17" t="s">
        <v>5</v>
      </c>
      <c r="C346" s="17" t="s">
        <v>14</v>
      </c>
      <c r="D346" s="17" t="s">
        <v>10</v>
      </c>
      <c r="E346" s="17">
        <v>7075</v>
      </c>
      <c r="F346" s="17" t="s">
        <v>25</v>
      </c>
      <c r="I346" s="17"/>
      <c r="J346" s="17"/>
      <c r="K346" s="17"/>
      <c r="L346" s="17"/>
      <c r="M346" s="17"/>
    </row>
    <row r="347" spans="1:13" x14ac:dyDescent="0.25">
      <c r="A347" s="8">
        <v>11185</v>
      </c>
      <c r="B347" s="17" t="s">
        <v>5</v>
      </c>
      <c r="C347" s="17" t="s">
        <v>14</v>
      </c>
      <c r="D347" s="17" t="s">
        <v>10</v>
      </c>
      <c r="E347" s="17">
        <v>7075</v>
      </c>
      <c r="F347" s="17" t="s">
        <v>26</v>
      </c>
      <c r="I347" s="17"/>
      <c r="J347" s="17"/>
      <c r="K347" s="17"/>
      <c r="L347" s="17"/>
      <c r="M347" s="17"/>
    </row>
    <row r="348" spans="1:13" x14ac:dyDescent="0.25">
      <c r="A348" s="8">
        <v>11186</v>
      </c>
      <c r="B348" s="17" t="s">
        <v>5</v>
      </c>
      <c r="C348" s="17" t="s">
        <v>14</v>
      </c>
      <c r="D348" s="17" t="s">
        <v>10</v>
      </c>
      <c r="E348" s="17">
        <v>7075</v>
      </c>
      <c r="F348" s="17" t="s">
        <v>11</v>
      </c>
      <c r="I348" s="17"/>
      <c r="J348" s="17"/>
      <c r="K348" s="17"/>
      <c r="L348" s="17"/>
      <c r="M348" s="17"/>
    </row>
    <row r="349" spans="1:13" x14ac:dyDescent="0.25">
      <c r="A349" s="8">
        <v>11187</v>
      </c>
      <c r="B349" s="17" t="s">
        <v>5</v>
      </c>
      <c r="C349" s="17" t="s">
        <v>14</v>
      </c>
      <c r="D349" s="17" t="s">
        <v>10</v>
      </c>
      <c r="E349" s="17">
        <v>7075</v>
      </c>
      <c r="F349" s="17" t="s">
        <v>26</v>
      </c>
      <c r="I349" s="17"/>
      <c r="J349" s="17"/>
      <c r="K349" s="17"/>
      <c r="L349" s="17"/>
      <c r="M349" s="17"/>
    </row>
    <row r="350" spans="1:13" x14ac:dyDescent="0.25">
      <c r="A350" s="8">
        <v>11188</v>
      </c>
      <c r="B350" s="17" t="s">
        <v>5</v>
      </c>
      <c r="C350" s="17" t="s">
        <v>14</v>
      </c>
      <c r="D350" s="17" t="s">
        <v>10</v>
      </c>
      <c r="E350" s="17">
        <v>7075</v>
      </c>
      <c r="F350" s="17" t="s">
        <v>25</v>
      </c>
      <c r="I350" s="17"/>
      <c r="J350" s="17"/>
      <c r="K350" s="17"/>
      <c r="L350" s="17"/>
      <c r="M350" s="17"/>
    </row>
    <row r="351" spans="1:13" x14ac:dyDescent="0.25">
      <c r="A351" s="8">
        <v>11189</v>
      </c>
      <c r="B351" s="17" t="s">
        <v>5</v>
      </c>
      <c r="C351" s="17" t="s">
        <v>14</v>
      </c>
      <c r="D351" s="17" t="s">
        <v>10</v>
      </c>
      <c r="E351" s="17">
        <v>7075</v>
      </c>
      <c r="F351" s="17" t="s">
        <v>11</v>
      </c>
      <c r="I351" s="17"/>
      <c r="J351" s="17"/>
      <c r="K351" s="17"/>
      <c r="L351" s="17"/>
      <c r="M351" s="17"/>
    </row>
    <row r="352" spans="1:13" x14ac:dyDescent="0.25">
      <c r="A352" s="8">
        <v>11198</v>
      </c>
      <c r="B352" s="17" t="s">
        <v>5</v>
      </c>
      <c r="C352" s="17" t="s">
        <v>14</v>
      </c>
      <c r="D352" s="17" t="s">
        <v>10</v>
      </c>
      <c r="E352" s="17">
        <v>7075</v>
      </c>
      <c r="F352" s="17" t="s">
        <v>12</v>
      </c>
      <c r="I352" s="17"/>
      <c r="J352" s="17"/>
      <c r="K352" s="17"/>
      <c r="L352" s="17"/>
      <c r="M352" s="17"/>
    </row>
    <row r="353" spans="1:13" x14ac:dyDescent="0.25">
      <c r="A353" s="8">
        <v>11199</v>
      </c>
      <c r="B353" s="17" t="s">
        <v>5</v>
      </c>
      <c r="C353" s="17" t="s">
        <v>14</v>
      </c>
      <c r="D353" s="17" t="s">
        <v>10</v>
      </c>
      <c r="E353" s="17">
        <v>7075</v>
      </c>
      <c r="F353" s="17" t="s">
        <v>12</v>
      </c>
      <c r="I353" s="17"/>
      <c r="J353" s="17"/>
      <c r="K353" s="17"/>
      <c r="L353" s="17"/>
      <c r="M353" s="17"/>
    </row>
    <row r="354" spans="1:13" x14ac:dyDescent="0.25">
      <c r="A354" s="8">
        <v>11200</v>
      </c>
      <c r="B354" s="17" t="s">
        <v>5</v>
      </c>
      <c r="C354" s="17" t="s">
        <v>14</v>
      </c>
      <c r="D354" s="17" t="s">
        <v>10</v>
      </c>
      <c r="E354" s="17">
        <v>7075</v>
      </c>
      <c r="F354" s="17" t="s">
        <v>12</v>
      </c>
      <c r="I354" s="17"/>
      <c r="J354" s="17"/>
      <c r="K354" s="17"/>
      <c r="L354" s="17"/>
      <c r="M354" s="17"/>
    </row>
    <row r="355" spans="1:13" x14ac:dyDescent="0.25">
      <c r="A355" s="8">
        <v>11201</v>
      </c>
      <c r="B355" s="17" t="s">
        <v>5</v>
      </c>
      <c r="C355" s="17" t="s">
        <v>14</v>
      </c>
      <c r="D355" s="17" t="s">
        <v>10</v>
      </c>
      <c r="E355" s="17">
        <v>7075</v>
      </c>
      <c r="F355" s="17" t="s">
        <v>12</v>
      </c>
      <c r="I355" s="17"/>
      <c r="J355" s="17"/>
      <c r="K355" s="17"/>
      <c r="L355" s="17"/>
      <c r="M355" s="17"/>
    </row>
    <row r="356" spans="1:13" x14ac:dyDescent="0.25">
      <c r="A356" s="8">
        <v>11204</v>
      </c>
      <c r="B356" s="17" t="s">
        <v>5</v>
      </c>
      <c r="C356" s="17" t="s">
        <v>14</v>
      </c>
      <c r="D356" s="17" t="s">
        <v>10</v>
      </c>
      <c r="E356" s="17">
        <v>7075</v>
      </c>
      <c r="F356" s="17" t="s">
        <v>11</v>
      </c>
      <c r="I356" s="17"/>
      <c r="J356" s="17"/>
      <c r="K356" s="17"/>
      <c r="L356" s="17"/>
      <c r="M356" s="17"/>
    </row>
    <row r="357" spans="1:13" x14ac:dyDescent="0.25">
      <c r="A357" s="8">
        <v>11205</v>
      </c>
      <c r="B357" s="17" t="s">
        <v>5</v>
      </c>
      <c r="C357" s="17" t="s">
        <v>14</v>
      </c>
      <c r="D357" s="17" t="s">
        <v>10</v>
      </c>
      <c r="E357" s="17">
        <v>7075</v>
      </c>
      <c r="F357" s="17" t="s">
        <v>25</v>
      </c>
      <c r="I357" s="17"/>
      <c r="J357" s="17"/>
      <c r="K357" s="17"/>
      <c r="L357" s="17"/>
      <c r="M357" s="17"/>
    </row>
    <row r="358" spans="1:13" x14ac:dyDescent="0.25">
      <c r="A358" s="8">
        <v>11206</v>
      </c>
      <c r="B358" s="17" t="s">
        <v>5</v>
      </c>
      <c r="C358" s="17" t="s">
        <v>14</v>
      </c>
      <c r="D358" s="17" t="s">
        <v>10</v>
      </c>
      <c r="E358" s="17">
        <v>7075</v>
      </c>
      <c r="F358" s="17" t="s">
        <v>26</v>
      </c>
      <c r="I358" s="17"/>
      <c r="J358" s="17"/>
      <c r="K358" s="17"/>
      <c r="L358" s="17"/>
      <c r="M358" s="17"/>
    </row>
    <row r="359" spans="1:13" x14ac:dyDescent="0.25">
      <c r="A359" s="8">
        <v>11207</v>
      </c>
      <c r="B359" s="17" t="s">
        <v>5</v>
      </c>
      <c r="C359" s="17" t="s">
        <v>14</v>
      </c>
      <c r="D359" s="17" t="s">
        <v>10</v>
      </c>
      <c r="E359" s="17">
        <v>7075</v>
      </c>
      <c r="F359" s="17" t="s">
        <v>16</v>
      </c>
      <c r="I359" s="17"/>
      <c r="J359" s="17"/>
      <c r="K359" s="17"/>
      <c r="L359" s="17"/>
      <c r="M359" s="17"/>
    </row>
    <row r="360" spans="1:13" x14ac:dyDescent="0.25">
      <c r="A360" s="8">
        <v>11208</v>
      </c>
      <c r="B360" s="17" t="s">
        <v>5</v>
      </c>
      <c r="C360" s="17" t="s">
        <v>14</v>
      </c>
      <c r="D360" s="17" t="s">
        <v>10</v>
      </c>
      <c r="E360" s="17">
        <v>7075</v>
      </c>
      <c r="F360" s="17" t="s">
        <v>23</v>
      </c>
      <c r="I360" s="17"/>
      <c r="J360" s="17"/>
      <c r="K360" s="17"/>
      <c r="L360" s="17"/>
      <c r="M360" s="17"/>
    </row>
    <row r="361" spans="1:13" x14ac:dyDescent="0.25">
      <c r="A361" s="8">
        <v>11209</v>
      </c>
      <c r="B361" s="17" t="s">
        <v>5</v>
      </c>
      <c r="C361" s="17" t="s">
        <v>14</v>
      </c>
      <c r="D361" s="17" t="s">
        <v>10</v>
      </c>
      <c r="E361" s="17">
        <v>7075</v>
      </c>
      <c r="F361" s="17" t="s">
        <v>16</v>
      </c>
      <c r="I361" s="17"/>
      <c r="J361" s="17"/>
      <c r="K361" s="17"/>
      <c r="L361" s="17"/>
      <c r="M361" s="17"/>
    </row>
    <row r="362" spans="1:13" x14ac:dyDescent="0.25">
      <c r="A362" s="8">
        <v>11210</v>
      </c>
      <c r="B362" s="17" t="s">
        <v>5</v>
      </c>
      <c r="C362" s="17" t="s">
        <v>14</v>
      </c>
      <c r="D362" s="17" t="s">
        <v>10</v>
      </c>
      <c r="E362" s="17">
        <v>7075</v>
      </c>
      <c r="F362" s="17" t="s">
        <v>23</v>
      </c>
      <c r="I362" s="17"/>
      <c r="J362" s="17"/>
      <c r="K362" s="17"/>
      <c r="L362" s="17"/>
      <c r="M362" s="17"/>
    </row>
    <row r="363" spans="1:13" x14ac:dyDescent="0.25">
      <c r="A363" s="8">
        <v>11211</v>
      </c>
      <c r="B363" s="17" t="s">
        <v>5</v>
      </c>
      <c r="C363" s="17" t="s">
        <v>14</v>
      </c>
      <c r="D363" s="17" t="s">
        <v>10</v>
      </c>
      <c r="E363" s="17">
        <v>7075</v>
      </c>
      <c r="F363" s="17" t="s">
        <v>16</v>
      </c>
      <c r="I363" s="17"/>
      <c r="J363" s="17"/>
      <c r="K363" s="17"/>
      <c r="L363" s="17"/>
      <c r="M363" s="17"/>
    </row>
    <row r="364" spans="1:13" x14ac:dyDescent="0.25">
      <c r="A364" s="8">
        <v>11212</v>
      </c>
      <c r="B364" s="17" t="s">
        <v>5</v>
      </c>
      <c r="C364" s="17" t="s">
        <v>14</v>
      </c>
      <c r="D364" s="17" t="s">
        <v>10</v>
      </c>
      <c r="E364" s="17">
        <v>7075</v>
      </c>
      <c r="F364" s="17" t="s">
        <v>16</v>
      </c>
      <c r="I364" s="17"/>
      <c r="J364" s="17"/>
      <c r="K364" s="17"/>
      <c r="L364" s="17"/>
      <c r="M364" s="17"/>
    </row>
    <row r="365" spans="1:13" x14ac:dyDescent="0.25">
      <c r="A365" s="8">
        <v>11213</v>
      </c>
      <c r="B365" s="17" t="s">
        <v>5</v>
      </c>
      <c r="C365" s="17" t="s">
        <v>14</v>
      </c>
      <c r="D365" s="17" t="s">
        <v>10</v>
      </c>
      <c r="E365" s="17">
        <v>7075</v>
      </c>
      <c r="F365" s="17" t="s">
        <v>16</v>
      </c>
      <c r="I365" s="17"/>
      <c r="J365" s="17"/>
      <c r="K365" s="17"/>
      <c r="L365" s="17"/>
      <c r="M365" s="17"/>
    </row>
    <row r="366" spans="1:13" x14ac:dyDescent="0.25">
      <c r="A366" s="8">
        <v>11214</v>
      </c>
      <c r="B366" s="17" t="s">
        <v>5</v>
      </c>
      <c r="C366" s="17" t="s">
        <v>14</v>
      </c>
      <c r="D366" s="17" t="s">
        <v>10</v>
      </c>
      <c r="E366" s="17">
        <v>7075</v>
      </c>
      <c r="F366" s="17" t="s">
        <v>16</v>
      </c>
      <c r="I366" s="17"/>
      <c r="J366" s="17"/>
      <c r="K366" s="17"/>
      <c r="L366" s="17"/>
      <c r="M366" s="17"/>
    </row>
    <row r="367" spans="1:13" x14ac:dyDescent="0.25">
      <c r="A367" s="8">
        <v>11215</v>
      </c>
      <c r="B367" s="17" t="s">
        <v>5</v>
      </c>
      <c r="C367" s="17" t="s">
        <v>14</v>
      </c>
      <c r="D367" s="17" t="s">
        <v>10</v>
      </c>
      <c r="E367" s="17">
        <v>7075</v>
      </c>
      <c r="F367" s="17" t="s">
        <v>16</v>
      </c>
      <c r="I367" s="17"/>
      <c r="J367" s="17"/>
      <c r="K367" s="17"/>
      <c r="L367" s="17"/>
      <c r="M367" s="17"/>
    </row>
    <row r="368" spans="1:13" x14ac:dyDescent="0.25">
      <c r="A368" s="8">
        <v>11216</v>
      </c>
      <c r="B368" s="17" t="s">
        <v>5</v>
      </c>
      <c r="C368" s="17" t="s">
        <v>14</v>
      </c>
      <c r="D368" s="17" t="s">
        <v>10</v>
      </c>
      <c r="E368" s="17">
        <v>7075</v>
      </c>
      <c r="F368" s="17" t="s">
        <v>16</v>
      </c>
      <c r="I368" s="17"/>
      <c r="J368" s="17"/>
      <c r="K368" s="17"/>
      <c r="L368" s="17"/>
      <c r="M368" s="17"/>
    </row>
    <row r="369" spans="1:13" x14ac:dyDescent="0.25">
      <c r="A369" s="8">
        <v>11249</v>
      </c>
      <c r="B369" s="17" t="s">
        <v>5</v>
      </c>
      <c r="C369" s="17" t="s">
        <v>14</v>
      </c>
      <c r="D369" s="17" t="s">
        <v>10</v>
      </c>
      <c r="E369" s="17">
        <v>7075</v>
      </c>
      <c r="F369" s="17" t="s">
        <v>12</v>
      </c>
      <c r="I369" s="17"/>
      <c r="J369" s="17"/>
      <c r="K369" s="17"/>
      <c r="L369" s="17"/>
      <c r="M369" s="17"/>
    </row>
    <row r="370" spans="1:13" x14ac:dyDescent="0.25">
      <c r="A370" s="8">
        <v>11250</v>
      </c>
      <c r="B370" s="17" t="s">
        <v>5</v>
      </c>
      <c r="C370" s="17" t="s">
        <v>14</v>
      </c>
      <c r="D370" s="17" t="s">
        <v>10</v>
      </c>
      <c r="E370" s="17">
        <v>7075</v>
      </c>
      <c r="F370" s="17" t="s">
        <v>12</v>
      </c>
      <c r="I370" s="17"/>
      <c r="J370" s="17"/>
      <c r="K370" s="17"/>
      <c r="L370" s="17"/>
      <c r="M370" s="17"/>
    </row>
    <row r="371" spans="1:13" x14ac:dyDescent="0.25">
      <c r="A371" s="8">
        <v>11251</v>
      </c>
      <c r="B371" s="17" t="s">
        <v>5</v>
      </c>
      <c r="C371" s="17" t="s">
        <v>14</v>
      </c>
      <c r="D371" s="17" t="s">
        <v>10</v>
      </c>
      <c r="E371" s="17">
        <v>7075</v>
      </c>
      <c r="F371" s="17" t="s">
        <v>12</v>
      </c>
      <c r="I371" s="17"/>
      <c r="J371" s="17"/>
      <c r="K371" s="17"/>
      <c r="L371" s="17"/>
      <c r="M371" s="17"/>
    </row>
    <row r="372" spans="1:13" x14ac:dyDescent="0.25">
      <c r="A372" s="8">
        <v>11252</v>
      </c>
      <c r="B372" s="17" t="s">
        <v>5</v>
      </c>
      <c r="C372" s="17" t="s">
        <v>14</v>
      </c>
      <c r="D372" s="17" t="s">
        <v>10</v>
      </c>
      <c r="E372" s="17">
        <v>7075</v>
      </c>
      <c r="F372" s="17" t="s">
        <v>12</v>
      </c>
      <c r="I372" s="17"/>
      <c r="J372" s="17"/>
      <c r="K372" s="17"/>
      <c r="L372" s="17"/>
      <c r="M372" s="17"/>
    </row>
    <row r="373" spans="1:13" x14ac:dyDescent="0.25">
      <c r="A373" s="8">
        <v>11259</v>
      </c>
      <c r="B373" s="17" t="s">
        <v>5</v>
      </c>
      <c r="C373" s="17" t="s">
        <v>14</v>
      </c>
      <c r="D373" s="17" t="s">
        <v>10</v>
      </c>
      <c r="E373" s="17">
        <v>7075</v>
      </c>
      <c r="F373" s="17" t="s">
        <v>11</v>
      </c>
      <c r="I373" s="17"/>
      <c r="J373" s="17"/>
      <c r="K373" s="17"/>
      <c r="L373" s="17"/>
      <c r="M373" s="17"/>
    </row>
    <row r="374" spans="1:13" x14ac:dyDescent="0.25">
      <c r="A374" s="8">
        <v>11260</v>
      </c>
      <c r="B374" s="17" t="s">
        <v>5</v>
      </c>
      <c r="C374" s="17" t="s">
        <v>14</v>
      </c>
      <c r="D374" s="17" t="s">
        <v>10</v>
      </c>
      <c r="E374" s="17">
        <v>7075</v>
      </c>
      <c r="F374" s="17" t="s">
        <v>11</v>
      </c>
      <c r="I374" s="17"/>
      <c r="J374" s="17"/>
      <c r="K374" s="17"/>
      <c r="L374" s="17"/>
      <c r="M374" s="17"/>
    </row>
    <row r="375" spans="1:13" x14ac:dyDescent="0.25">
      <c r="A375" s="8">
        <v>11261</v>
      </c>
      <c r="B375" s="17" t="s">
        <v>5</v>
      </c>
      <c r="C375" s="17" t="s">
        <v>14</v>
      </c>
      <c r="D375" s="17" t="s">
        <v>10</v>
      </c>
      <c r="E375" s="17">
        <v>7075</v>
      </c>
      <c r="F375" s="17" t="s">
        <v>33</v>
      </c>
      <c r="I375" s="17"/>
      <c r="J375" s="17"/>
      <c r="K375" s="17"/>
      <c r="L375" s="17"/>
      <c r="M375" s="17"/>
    </row>
    <row r="376" spans="1:13" x14ac:dyDescent="0.25">
      <c r="A376" s="8">
        <v>11262</v>
      </c>
      <c r="B376" s="17" t="s">
        <v>5</v>
      </c>
      <c r="C376" s="17" t="s">
        <v>14</v>
      </c>
      <c r="D376" s="17" t="s">
        <v>10</v>
      </c>
      <c r="E376" s="17">
        <v>7075</v>
      </c>
      <c r="F376" s="17" t="s">
        <v>34</v>
      </c>
      <c r="I376" s="17"/>
      <c r="J376" s="17"/>
      <c r="K376" s="17"/>
      <c r="L376" s="17"/>
      <c r="M376" s="17"/>
    </row>
    <row r="377" spans="1:13" x14ac:dyDescent="0.25">
      <c r="A377" s="8">
        <v>11263</v>
      </c>
      <c r="B377" s="17" t="s">
        <v>5</v>
      </c>
      <c r="C377" s="17" t="s">
        <v>14</v>
      </c>
      <c r="D377" s="17" t="s">
        <v>10</v>
      </c>
      <c r="E377" s="17">
        <v>7075</v>
      </c>
      <c r="F377" s="17" t="s">
        <v>34</v>
      </c>
      <c r="I377" s="17"/>
      <c r="J377" s="17"/>
      <c r="K377" s="17"/>
      <c r="L377" s="17"/>
      <c r="M377" s="17"/>
    </row>
    <row r="378" spans="1:13" x14ac:dyDescent="0.25">
      <c r="A378" s="8">
        <v>11297</v>
      </c>
      <c r="B378" s="17" t="s">
        <v>5</v>
      </c>
      <c r="C378" s="17" t="s">
        <v>14</v>
      </c>
      <c r="D378" s="17" t="s">
        <v>10</v>
      </c>
      <c r="E378" s="17">
        <v>7075</v>
      </c>
      <c r="F378" s="17" t="s">
        <v>11</v>
      </c>
      <c r="I378" s="17"/>
      <c r="J378" s="17"/>
      <c r="K378" s="17"/>
      <c r="L378" s="17"/>
      <c r="M378" s="17"/>
    </row>
    <row r="379" spans="1:13" x14ac:dyDescent="0.25">
      <c r="A379" s="8">
        <v>11299</v>
      </c>
      <c r="B379" s="17" t="s">
        <v>5</v>
      </c>
      <c r="C379" s="17" t="s">
        <v>14</v>
      </c>
      <c r="D379" s="17" t="s">
        <v>10</v>
      </c>
      <c r="E379" s="17">
        <v>7075</v>
      </c>
      <c r="F379" s="17" t="s">
        <v>33</v>
      </c>
      <c r="I379" s="17"/>
      <c r="J379" s="17"/>
      <c r="K379" s="17"/>
      <c r="L379" s="17"/>
      <c r="M379" s="17"/>
    </row>
    <row r="380" spans="1:13" x14ac:dyDescent="0.25">
      <c r="A380" s="8">
        <v>11300</v>
      </c>
      <c r="B380" s="17" t="s">
        <v>5</v>
      </c>
      <c r="C380" s="17" t="s">
        <v>14</v>
      </c>
      <c r="D380" s="17" t="s">
        <v>10</v>
      </c>
      <c r="E380" s="17">
        <v>7075</v>
      </c>
      <c r="F380" s="17" t="s">
        <v>34</v>
      </c>
      <c r="I380" s="17"/>
      <c r="J380" s="17"/>
      <c r="K380" s="17"/>
      <c r="L380" s="17"/>
      <c r="M380" s="17"/>
    </row>
    <row r="381" spans="1:13" x14ac:dyDescent="0.25">
      <c r="A381" s="8">
        <v>11303</v>
      </c>
      <c r="B381" s="17" t="s">
        <v>5</v>
      </c>
      <c r="C381" s="17" t="s">
        <v>14</v>
      </c>
      <c r="D381" s="17" t="s">
        <v>10</v>
      </c>
      <c r="E381" s="17">
        <v>7075</v>
      </c>
      <c r="F381" s="17" t="s">
        <v>11</v>
      </c>
      <c r="I381" s="17"/>
      <c r="J381" s="17"/>
      <c r="K381" s="17"/>
      <c r="L381" s="17"/>
      <c r="M381" s="17"/>
    </row>
    <row r="382" spans="1:13" x14ac:dyDescent="0.25">
      <c r="A382" s="8">
        <v>11304</v>
      </c>
      <c r="B382" s="17" t="s">
        <v>5</v>
      </c>
      <c r="C382" s="17" t="s">
        <v>14</v>
      </c>
      <c r="D382" s="17" t="s">
        <v>10</v>
      </c>
      <c r="E382" s="17">
        <v>7075</v>
      </c>
      <c r="F382" s="17" t="s">
        <v>33</v>
      </c>
      <c r="I382" s="17"/>
      <c r="J382" s="17"/>
      <c r="K382" s="17"/>
      <c r="L382" s="17"/>
      <c r="M382" s="17"/>
    </row>
    <row r="383" spans="1:13" x14ac:dyDescent="0.25">
      <c r="A383" s="8">
        <v>11305</v>
      </c>
      <c r="B383" s="17" t="s">
        <v>5</v>
      </c>
      <c r="C383" s="17" t="s">
        <v>14</v>
      </c>
      <c r="D383" s="17" t="s">
        <v>10</v>
      </c>
      <c r="E383" s="17">
        <v>7075</v>
      </c>
      <c r="F383" s="17" t="s">
        <v>34</v>
      </c>
      <c r="I383" s="17"/>
      <c r="J383" s="17"/>
      <c r="K383" s="17"/>
      <c r="L383" s="17"/>
      <c r="M383" s="17"/>
    </row>
    <row r="384" spans="1:13" x14ac:dyDescent="0.25">
      <c r="A384" s="8">
        <v>11307</v>
      </c>
      <c r="B384" s="17" t="s">
        <v>5</v>
      </c>
      <c r="C384" s="17" t="s">
        <v>14</v>
      </c>
      <c r="D384" s="17" t="s">
        <v>10</v>
      </c>
      <c r="E384" s="17">
        <v>7075</v>
      </c>
      <c r="F384" s="17" t="s">
        <v>11</v>
      </c>
      <c r="I384" s="17"/>
      <c r="J384" s="17"/>
      <c r="K384" s="17"/>
      <c r="L384" s="17"/>
      <c r="M384" s="17"/>
    </row>
    <row r="385" spans="1:13" x14ac:dyDescent="0.25">
      <c r="A385" s="8">
        <v>11309</v>
      </c>
      <c r="B385" s="17" t="s">
        <v>5</v>
      </c>
      <c r="C385" s="17" t="s">
        <v>14</v>
      </c>
      <c r="D385" s="17" t="s">
        <v>10</v>
      </c>
      <c r="E385" s="17">
        <v>7075</v>
      </c>
      <c r="F385" s="17" t="s">
        <v>12</v>
      </c>
      <c r="I385" s="17"/>
      <c r="J385" s="17"/>
      <c r="K385" s="17"/>
      <c r="L385" s="17"/>
      <c r="M385" s="17"/>
    </row>
    <row r="386" spans="1:13" x14ac:dyDescent="0.25">
      <c r="A386" s="8">
        <v>11310</v>
      </c>
      <c r="B386" s="17" t="s">
        <v>5</v>
      </c>
      <c r="C386" s="17" t="s">
        <v>14</v>
      </c>
      <c r="D386" s="17" t="s">
        <v>10</v>
      </c>
      <c r="E386" s="17">
        <v>7075</v>
      </c>
      <c r="F386" s="17" t="s">
        <v>25</v>
      </c>
      <c r="I386" s="17"/>
      <c r="J386" s="17"/>
      <c r="K386" s="17"/>
      <c r="L386" s="17"/>
      <c r="M386" s="17"/>
    </row>
    <row r="387" spans="1:13" x14ac:dyDescent="0.25">
      <c r="A387" s="8">
        <v>11311</v>
      </c>
      <c r="B387" s="17" t="s">
        <v>5</v>
      </c>
      <c r="C387" s="17" t="s">
        <v>14</v>
      </c>
      <c r="D387" s="17" t="s">
        <v>10</v>
      </c>
      <c r="E387" s="17">
        <v>7075</v>
      </c>
      <c r="F387" s="17" t="s">
        <v>25</v>
      </c>
      <c r="I387" s="17"/>
      <c r="J387" s="17"/>
      <c r="K387" s="17"/>
      <c r="L387" s="17"/>
      <c r="M387" s="17"/>
    </row>
    <row r="388" spans="1:13" x14ac:dyDescent="0.25">
      <c r="A388" s="8">
        <v>11312</v>
      </c>
      <c r="B388" s="17" t="s">
        <v>5</v>
      </c>
      <c r="C388" s="17" t="s">
        <v>14</v>
      </c>
      <c r="D388" s="17" t="s">
        <v>10</v>
      </c>
      <c r="E388" s="17">
        <v>7075</v>
      </c>
      <c r="F388" s="17" t="s">
        <v>28</v>
      </c>
      <c r="I388" s="17"/>
      <c r="J388" s="17"/>
      <c r="K388" s="17"/>
      <c r="L388" s="17"/>
      <c r="M388" s="17"/>
    </row>
    <row r="389" spans="1:13" x14ac:dyDescent="0.25">
      <c r="A389" s="8">
        <v>11313</v>
      </c>
      <c r="B389" s="17" t="s">
        <v>5</v>
      </c>
      <c r="C389" s="17" t="s">
        <v>14</v>
      </c>
      <c r="D389" s="17" t="s">
        <v>10</v>
      </c>
      <c r="E389" s="17">
        <v>7075</v>
      </c>
      <c r="F389" s="17" t="s">
        <v>25</v>
      </c>
      <c r="I389" s="17"/>
      <c r="J389" s="17"/>
      <c r="K389" s="17"/>
      <c r="L389" s="17"/>
      <c r="M389" s="17"/>
    </row>
    <row r="390" spans="1:13" x14ac:dyDescent="0.25">
      <c r="A390" s="8">
        <v>11314</v>
      </c>
      <c r="B390" s="17" t="s">
        <v>5</v>
      </c>
      <c r="C390" s="17" t="s">
        <v>14</v>
      </c>
      <c r="D390" s="17" t="s">
        <v>10</v>
      </c>
      <c r="E390" s="17">
        <v>7075</v>
      </c>
      <c r="F390" s="17" t="s">
        <v>28</v>
      </c>
      <c r="I390" s="17"/>
      <c r="J390" s="17"/>
      <c r="K390" s="17"/>
      <c r="L390" s="17"/>
      <c r="M390" s="17"/>
    </row>
    <row r="391" spans="1:13" x14ac:dyDescent="0.25">
      <c r="A391" s="8">
        <v>11315</v>
      </c>
      <c r="B391" s="17" t="s">
        <v>5</v>
      </c>
      <c r="C391" s="17" t="s">
        <v>14</v>
      </c>
      <c r="D391" s="17" t="s">
        <v>10</v>
      </c>
      <c r="E391" s="17">
        <v>7075</v>
      </c>
      <c r="F391" s="17" t="s">
        <v>25</v>
      </c>
      <c r="I391" s="17"/>
      <c r="J391" s="17"/>
      <c r="K391" s="17"/>
      <c r="L391" s="17"/>
      <c r="M391" s="17"/>
    </row>
    <row r="392" spans="1:13" x14ac:dyDescent="0.25">
      <c r="A392" s="8">
        <v>11316</v>
      </c>
      <c r="B392" s="17" t="s">
        <v>5</v>
      </c>
      <c r="C392" s="17" t="s">
        <v>14</v>
      </c>
      <c r="D392" s="17" t="s">
        <v>10</v>
      </c>
      <c r="E392" s="17">
        <v>7075</v>
      </c>
      <c r="F392" s="17" t="s">
        <v>28</v>
      </c>
      <c r="I392" s="17"/>
      <c r="J392" s="17"/>
      <c r="K392" s="17"/>
      <c r="L392" s="17"/>
      <c r="M392" s="17"/>
    </row>
    <row r="393" spans="1:13" x14ac:dyDescent="0.25">
      <c r="A393" s="8">
        <v>11317</v>
      </c>
      <c r="B393" s="17" t="s">
        <v>5</v>
      </c>
      <c r="C393" s="17" t="s">
        <v>14</v>
      </c>
      <c r="D393" s="17" t="s">
        <v>10</v>
      </c>
      <c r="E393" s="17">
        <v>7075</v>
      </c>
      <c r="F393" s="17" t="s">
        <v>12</v>
      </c>
      <c r="I393" s="17"/>
      <c r="J393" s="17"/>
      <c r="K393" s="17"/>
      <c r="L393" s="17"/>
      <c r="M393" s="17"/>
    </row>
    <row r="394" spans="1:13" x14ac:dyDescent="0.25">
      <c r="A394" s="8">
        <v>11318</v>
      </c>
      <c r="B394" s="17" t="s">
        <v>5</v>
      </c>
      <c r="C394" s="17" t="s">
        <v>14</v>
      </c>
      <c r="D394" s="17" t="s">
        <v>10</v>
      </c>
      <c r="E394" s="17">
        <v>7075</v>
      </c>
      <c r="F394" s="17" t="s">
        <v>12</v>
      </c>
      <c r="I394" s="17"/>
      <c r="J394" s="17"/>
      <c r="K394" s="17"/>
      <c r="L394" s="17"/>
      <c r="M394" s="17"/>
    </row>
    <row r="395" spans="1:13" x14ac:dyDescent="0.25">
      <c r="A395" s="8">
        <v>11333</v>
      </c>
      <c r="B395" s="17" t="s">
        <v>5</v>
      </c>
      <c r="C395" s="17" t="s">
        <v>14</v>
      </c>
      <c r="D395" s="17" t="s">
        <v>36</v>
      </c>
      <c r="E395" s="17">
        <v>7075</v>
      </c>
      <c r="F395" s="17" t="s">
        <v>7</v>
      </c>
      <c r="I395" s="17"/>
      <c r="J395" s="17"/>
      <c r="K395" s="17"/>
      <c r="L395" s="17"/>
      <c r="M395" s="17"/>
    </row>
    <row r="396" spans="1:13" x14ac:dyDescent="0.25">
      <c r="A396" s="8">
        <v>11334</v>
      </c>
      <c r="B396" s="17" t="s">
        <v>5</v>
      </c>
      <c r="C396" s="17" t="s">
        <v>14</v>
      </c>
      <c r="D396" s="17" t="s">
        <v>36</v>
      </c>
      <c r="E396" s="17">
        <v>7075</v>
      </c>
      <c r="F396" s="17" t="s">
        <v>7</v>
      </c>
      <c r="I396" s="17"/>
      <c r="J396" s="17"/>
      <c r="K396" s="17"/>
      <c r="L396" s="17"/>
      <c r="M396" s="17"/>
    </row>
    <row r="397" spans="1:13" x14ac:dyDescent="0.25">
      <c r="A397" s="8">
        <v>11335</v>
      </c>
      <c r="B397" s="17" t="s">
        <v>5</v>
      </c>
      <c r="C397" s="17" t="s">
        <v>14</v>
      </c>
      <c r="D397" s="17" t="s">
        <v>36</v>
      </c>
      <c r="E397" s="17">
        <v>7075</v>
      </c>
      <c r="F397" s="17" t="s">
        <v>7</v>
      </c>
      <c r="I397" s="17"/>
      <c r="J397" s="17"/>
      <c r="K397" s="17"/>
      <c r="L397" s="17"/>
      <c r="M397" s="17"/>
    </row>
    <row r="398" spans="1:13" x14ac:dyDescent="0.25">
      <c r="A398" s="8">
        <v>11336</v>
      </c>
      <c r="B398" s="17" t="s">
        <v>5</v>
      </c>
      <c r="C398" s="17" t="s">
        <v>14</v>
      </c>
      <c r="D398" s="17" t="s">
        <v>6</v>
      </c>
      <c r="E398" s="17">
        <v>7075</v>
      </c>
      <c r="F398" s="17" t="s">
        <v>25</v>
      </c>
      <c r="I398" s="17"/>
      <c r="J398" s="17"/>
      <c r="K398" s="17"/>
      <c r="L398" s="17"/>
      <c r="M398" s="17"/>
    </row>
    <row r="399" spans="1:13" x14ac:dyDescent="0.25">
      <c r="A399" s="8">
        <v>11337</v>
      </c>
      <c r="B399" s="17" t="s">
        <v>5</v>
      </c>
      <c r="C399" s="17" t="s">
        <v>14</v>
      </c>
      <c r="D399" s="17" t="s">
        <v>6</v>
      </c>
      <c r="E399" s="17">
        <v>7075</v>
      </c>
      <c r="F399" s="17" t="s">
        <v>25</v>
      </c>
      <c r="I399" s="17"/>
      <c r="J399" s="17"/>
      <c r="K399" s="17"/>
      <c r="L399" s="17"/>
      <c r="M399" s="17"/>
    </row>
    <row r="400" spans="1:13" x14ac:dyDescent="0.25">
      <c r="A400" s="8">
        <v>11338</v>
      </c>
      <c r="B400" s="17" t="s">
        <v>5</v>
      </c>
      <c r="C400" s="17" t="s">
        <v>14</v>
      </c>
      <c r="D400" s="17" t="s">
        <v>6</v>
      </c>
      <c r="E400" s="17">
        <v>7075</v>
      </c>
      <c r="F400" s="17" t="s">
        <v>26</v>
      </c>
      <c r="I400" s="17"/>
      <c r="J400" s="17"/>
      <c r="K400" s="17"/>
      <c r="L400" s="17"/>
      <c r="M400" s="17"/>
    </row>
    <row r="401" spans="1:13" x14ac:dyDescent="0.25">
      <c r="A401" s="8">
        <v>11339</v>
      </c>
      <c r="B401" s="17" t="s">
        <v>5</v>
      </c>
      <c r="C401" s="17" t="s">
        <v>14</v>
      </c>
      <c r="D401" s="17" t="s">
        <v>6</v>
      </c>
      <c r="E401" s="17">
        <v>7075</v>
      </c>
      <c r="F401" s="17" t="s">
        <v>7</v>
      </c>
      <c r="I401" s="17"/>
      <c r="J401" s="17"/>
      <c r="K401" s="17"/>
      <c r="L401" s="17"/>
      <c r="M401" s="17"/>
    </row>
    <row r="402" spans="1:13" x14ac:dyDescent="0.25">
      <c r="A402" s="8">
        <v>11340</v>
      </c>
      <c r="B402" s="17" t="s">
        <v>5</v>
      </c>
      <c r="C402" s="17" t="s">
        <v>14</v>
      </c>
      <c r="D402" s="17" t="s">
        <v>6</v>
      </c>
      <c r="E402" s="17">
        <v>7075</v>
      </c>
      <c r="F402" s="17" t="s">
        <v>23</v>
      </c>
      <c r="I402" s="17"/>
      <c r="J402" s="17"/>
      <c r="K402" s="17"/>
      <c r="L402" s="17"/>
      <c r="M402" s="17"/>
    </row>
    <row r="403" spans="1:13" x14ac:dyDescent="0.25">
      <c r="A403" s="8">
        <v>11341</v>
      </c>
      <c r="B403" s="17" t="s">
        <v>5</v>
      </c>
      <c r="C403" s="17" t="s">
        <v>14</v>
      </c>
      <c r="D403" s="17" t="s">
        <v>6</v>
      </c>
      <c r="E403" s="17">
        <v>7075</v>
      </c>
      <c r="F403" s="17" t="s">
        <v>33</v>
      </c>
      <c r="I403" s="17"/>
      <c r="J403" s="17"/>
      <c r="K403" s="17"/>
      <c r="L403" s="17"/>
      <c r="M403" s="17"/>
    </row>
    <row r="404" spans="1:13" x14ac:dyDescent="0.25">
      <c r="A404" s="8">
        <v>11342</v>
      </c>
      <c r="B404" s="17" t="s">
        <v>5</v>
      </c>
      <c r="C404" s="17" t="s">
        <v>14</v>
      </c>
      <c r="D404" s="17" t="s">
        <v>6</v>
      </c>
      <c r="E404" s="17">
        <v>7075</v>
      </c>
      <c r="F404" s="17" t="s">
        <v>34</v>
      </c>
      <c r="I404" s="17"/>
      <c r="J404" s="17"/>
      <c r="K404" s="17"/>
      <c r="L404" s="17"/>
      <c r="M404" s="17"/>
    </row>
    <row r="405" spans="1:13" x14ac:dyDescent="0.25">
      <c r="A405" s="8">
        <v>11347</v>
      </c>
      <c r="B405" s="17" t="s">
        <v>5</v>
      </c>
      <c r="C405" s="17" t="s">
        <v>14</v>
      </c>
      <c r="D405" s="17" t="s">
        <v>6</v>
      </c>
      <c r="E405" s="17">
        <v>7075</v>
      </c>
      <c r="F405" s="17" t="s">
        <v>33</v>
      </c>
      <c r="I405" s="17"/>
      <c r="J405" s="17"/>
      <c r="K405" s="17"/>
      <c r="L405" s="17"/>
      <c r="M405" s="17"/>
    </row>
    <row r="406" spans="1:13" x14ac:dyDescent="0.25">
      <c r="A406" s="8">
        <v>11348</v>
      </c>
      <c r="B406" s="17" t="s">
        <v>5</v>
      </c>
      <c r="C406" s="17" t="s">
        <v>14</v>
      </c>
      <c r="D406" s="17" t="s">
        <v>6</v>
      </c>
      <c r="E406" s="17">
        <v>7075</v>
      </c>
      <c r="F406" s="17" t="s">
        <v>34</v>
      </c>
      <c r="I406" s="17"/>
      <c r="J406" s="17"/>
      <c r="K406" s="17"/>
      <c r="L406" s="17"/>
      <c r="M406" s="17"/>
    </row>
    <row r="407" spans="1:13" x14ac:dyDescent="0.25">
      <c r="A407" s="8">
        <v>11355</v>
      </c>
      <c r="B407" s="17" t="s">
        <v>9</v>
      </c>
      <c r="C407" s="17" t="s">
        <v>14</v>
      </c>
      <c r="D407" s="17" t="s">
        <v>8</v>
      </c>
      <c r="E407" s="17">
        <v>7075</v>
      </c>
      <c r="F407" s="17" t="s">
        <v>7</v>
      </c>
      <c r="I407" s="17"/>
      <c r="J407" s="17"/>
      <c r="K407" s="17"/>
      <c r="L407" s="17"/>
      <c r="M407" s="17"/>
    </row>
    <row r="408" spans="1:13" x14ac:dyDescent="0.25">
      <c r="A408" s="8">
        <v>11360</v>
      </c>
      <c r="B408" s="17" t="s">
        <v>9</v>
      </c>
      <c r="C408" s="17" t="s">
        <v>14</v>
      </c>
      <c r="D408" s="17" t="s">
        <v>8</v>
      </c>
      <c r="E408" s="17">
        <v>7075</v>
      </c>
      <c r="F408" s="17" t="s">
        <v>7</v>
      </c>
      <c r="I408" s="17"/>
      <c r="J408" s="17"/>
      <c r="K408" s="17"/>
      <c r="L408" s="17"/>
      <c r="M408" s="17"/>
    </row>
    <row r="409" spans="1:13" x14ac:dyDescent="0.25">
      <c r="A409" s="8">
        <v>11361</v>
      </c>
      <c r="B409" s="17" t="s">
        <v>9</v>
      </c>
      <c r="C409" s="17" t="s">
        <v>14</v>
      </c>
      <c r="D409" s="17" t="s">
        <v>8</v>
      </c>
      <c r="E409" s="17">
        <v>7075</v>
      </c>
      <c r="F409" s="17" t="s">
        <v>7</v>
      </c>
      <c r="I409" s="17"/>
      <c r="J409" s="17"/>
      <c r="K409" s="17"/>
      <c r="L409" s="17"/>
      <c r="M409" s="17"/>
    </row>
    <row r="410" spans="1:13" x14ac:dyDescent="0.25">
      <c r="A410" s="8">
        <v>11362</v>
      </c>
      <c r="B410" s="17" t="s">
        <v>9</v>
      </c>
      <c r="C410" s="17" t="s">
        <v>14</v>
      </c>
      <c r="D410" s="17" t="s">
        <v>8</v>
      </c>
      <c r="E410" s="17">
        <v>7075</v>
      </c>
      <c r="F410" s="17" t="s">
        <v>7</v>
      </c>
      <c r="I410" s="17"/>
      <c r="J410" s="17"/>
      <c r="K410" s="17"/>
      <c r="L410" s="17"/>
      <c r="M410" s="17"/>
    </row>
    <row r="411" spans="1:13" x14ac:dyDescent="0.25">
      <c r="A411" s="8">
        <v>11363</v>
      </c>
      <c r="B411" s="17" t="s">
        <v>9</v>
      </c>
      <c r="C411" s="17" t="s">
        <v>14</v>
      </c>
      <c r="D411" s="17" t="s">
        <v>8</v>
      </c>
      <c r="E411" s="17">
        <v>7075</v>
      </c>
      <c r="F411" s="17" t="s">
        <v>7</v>
      </c>
      <c r="I411" s="17"/>
      <c r="J411" s="17"/>
      <c r="K411" s="17"/>
      <c r="L411" s="17"/>
      <c r="M411" s="17"/>
    </row>
    <row r="412" spans="1:13" x14ac:dyDescent="0.25">
      <c r="A412" s="8">
        <v>11366</v>
      </c>
      <c r="B412" s="17" t="s">
        <v>9</v>
      </c>
      <c r="C412" s="17" t="s">
        <v>14</v>
      </c>
      <c r="D412" s="17" t="s">
        <v>8</v>
      </c>
      <c r="E412" s="17">
        <v>7075</v>
      </c>
      <c r="F412" s="17" t="s">
        <v>7</v>
      </c>
      <c r="I412" s="17"/>
      <c r="J412" s="17"/>
      <c r="K412" s="17"/>
      <c r="L412" s="17"/>
      <c r="M412" s="17"/>
    </row>
    <row r="413" spans="1:13" x14ac:dyDescent="0.25">
      <c r="A413" s="8">
        <v>11367</v>
      </c>
      <c r="B413" s="17" t="s">
        <v>9</v>
      </c>
      <c r="C413" s="17" t="s">
        <v>14</v>
      </c>
      <c r="D413" s="17" t="s">
        <v>8</v>
      </c>
      <c r="E413" s="17">
        <v>7075</v>
      </c>
      <c r="F413" s="17" t="s">
        <v>7</v>
      </c>
      <c r="I413" s="17"/>
      <c r="J413" s="17"/>
      <c r="K413" s="17"/>
      <c r="L413" s="17"/>
      <c r="M413" s="17"/>
    </row>
    <row r="414" spans="1:13" x14ac:dyDescent="0.25">
      <c r="A414" s="8">
        <v>11368</v>
      </c>
      <c r="B414" s="17" t="s">
        <v>9</v>
      </c>
      <c r="C414" s="17" t="s">
        <v>14</v>
      </c>
      <c r="D414" s="17" t="s">
        <v>8</v>
      </c>
      <c r="E414" s="17">
        <v>7075</v>
      </c>
      <c r="F414" s="17" t="s">
        <v>7</v>
      </c>
      <c r="I414" s="17"/>
      <c r="J414" s="17"/>
      <c r="K414" s="17"/>
      <c r="L414" s="17"/>
      <c r="M414" s="17"/>
    </row>
    <row r="415" spans="1:13" x14ac:dyDescent="0.25">
      <c r="A415" s="8">
        <v>11369</v>
      </c>
      <c r="B415" s="17" t="s">
        <v>9</v>
      </c>
      <c r="C415" s="17" t="s">
        <v>14</v>
      </c>
      <c r="D415" s="17" t="s">
        <v>8</v>
      </c>
      <c r="E415" s="17">
        <v>7075</v>
      </c>
      <c r="F415" s="17" t="s">
        <v>7</v>
      </c>
      <c r="I415" s="17"/>
      <c r="J415" s="17"/>
      <c r="K415" s="17"/>
      <c r="L415" s="17"/>
      <c r="M415" s="17"/>
    </row>
    <row r="416" spans="1:13" x14ac:dyDescent="0.25">
      <c r="A416" s="8">
        <v>11370</v>
      </c>
      <c r="B416" s="17" t="s">
        <v>9</v>
      </c>
      <c r="C416" s="17" t="s">
        <v>14</v>
      </c>
      <c r="D416" s="17" t="s">
        <v>8</v>
      </c>
      <c r="E416" s="17">
        <v>7075</v>
      </c>
      <c r="F416" s="17" t="s">
        <v>7</v>
      </c>
      <c r="I416" s="17"/>
      <c r="J416" s="17"/>
      <c r="K416" s="17"/>
      <c r="L416" s="17"/>
      <c r="M416" s="17"/>
    </row>
    <row r="417" spans="1:13" x14ac:dyDescent="0.25">
      <c r="A417" s="8">
        <v>11371</v>
      </c>
      <c r="B417" s="17" t="s">
        <v>9</v>
      </c>
      <c r="C417" s="17" t="s">
        <v>14</v>
      </c>
      <c r="D417" s="17" t="s">
        <v>8</v>
      </c>
      <c r="E417" s="17">
        <v>7075</v>
      </c>
      <c r="F417" s="17" t="s">
        <v>7</v>
      </c>
      <c r="I417" s="17"/>
      <c r="J417" s="17"/>
      <c r="K417" s="17"/>
      <c r="L417" s="17"/>
      <c r="M417" s="17"/>
    </row>
    <row r="418" spans="1:13" x14ac:dyDescent="0.25">
      <c r="A418" s="8">
        <v>11372</v>
      </c>
      <c r="B418" s="17" t="s">
        <v>9</v>
      </c>
      <c r="C418" s="17" t="s">
        <v>14</v>
      </c>
      <c r="D418" s="17" t="s">
        <v>8</v>
      </c>
      <c r="E418" s="17">
        <v>7075</v>
      </c>
      <c r="F418" s="17" t="s">
        <v>7</v>
      </c>
      <c r="I418" s="17"/>
      <c r="J418" s="17"/>
      <c r="K418" s="17"/>
      <c r="L418" s="17"/>
      <c r="M418" s="17"/>
    </row>
    <row r="419" spans="1:13" x14ac:dyDescent="0.25">
      <c r="A419" s="8">
        <v>11373</v>
      </c>
      <c r="B419" s="17" t="s">
        <v>9</v>
      </c>
      <c r="C419" s="17" t="s">
        <v>14</v>
      </c>
      <c r="D419" s="17" t="s">
        <v>8</v>
      </c>
      <c r="E419" s="17">
        <v>7075</v>
      </c>
      <c r="F419" s="17" t="s">
        <v>7</v>
      </c>
      <c r="I419" s="17"/>
      <c r="J419" s="17"/>
      <c r="K419" s="17"/>
      <c r="L419" s="17"/>
      <c r="M419" s="17"/>
    </row>
    <row r="420" spans="1:13" x14ac:dyDescent="0.25">
      <c r="A420" s="8">
        <v>11374</v>
      </c>
      <c r="B420" s="17" t="s">
        <v>9</v>
      </c>
      <c r="C420" s="17" t="s">
        <v>14</v>
      </c>
      <c r="D420" s="17" t="s">
        <v>8</v>
      </c>
      <c r="E420" s="17">
        <v>7075</v>
      </c>
      <c r="F420" s="17" t="s">
        <v>7</v>
      </c>
      <c r="I420" s="17"/>
      <c r="J420" s="17"/>
      <c r="K420" s="17"/>
      <c r="L420" s="17"/>
      <c r="M420" s="17"/>
    </row>
    <row r="421" spans="1:13" x14ac:dyDescent="0.25">
      <c r="A421" s="8">
        <v>11375</v>
      </c>
      <c r="B421" s="17" t="s">
        <v>9</v>
      </c>
      <c r="C421" s="17" t="s">
        <v>14</v>
      </c>
      <c r="D421" s="17" t="s">
        <v>8</v>
      </c>
      <c r="E421" s="17">
        <v>7075</v>
      </c>
      <c r="F421" s="17" t="s">
        <v>7</v>
      </c>
      <c r="I421" s="17"/>
      <c r="J421" s="17"/>
      <c r="K421" s="17"/>
      <c r="L421" s="17"/>
      <c r="M421" s="17"/>
    </row>
    <row r="422" spans="1:13" x14ac:dyDescent="0.25">
      <c r="A422" s="8">
        <v>11376</v>
      </c>
      <c r="B422" s="17" t="s">
        <v>9</v>
      </c>
      <c r="C422" s="17" t="s">
        <v>14</v>
      </c>
      <c r="D422" s="17" t="s">
        <v>8</v>
      </c>
      <c r="E422" s="17">
        <v>7075</v>
      </c>
      <c r="F422" s="17" t="s">
        <v>7</v>
      </c>
      <c r="I422" s="17"/>
      <c r="J422" s="17"/>
      <c r="K422" s="17"/>
      <c r="L422" s="17"/>
      <c r="M422" s="17"/>
    </row>
    <row r="423" spans="1:13" x14ac:dyDescent="0.25">
      <c r="A423" s="8">
        <v>11377</v>
      </c>
      <c r="B423" s="17" t="s">
        <v>9</v>
      </c>
      <c r="C423" s="17" t="s">
        <v>14</v>
      </c>
      <c r="D423" s="17" t="s">
        <v>8</v>
      </c>
      <c r="E423" s="17">
        <v>7075</v>
      </c>
      <c r="F423" s="17" t="s">
        <v>7</v>
      </c>
      <c r="I423" s="17"/>
      <c r="J423" s="17"/>
      <c r="K423" s="17"/>
      <c r="L423" s="17"/>
      <c r="M423" s="17"/>
    </row>
    <row r="424" spans="1:13" x14ac:dyDescent="0.25">
      <c r="A424" s="8">
        <v>11378</v>
      </c>
      <c r="B424" s="17" t="s">
        <v>9</v>
      </c>
      <c r="C424" s="17" t="s">
        <v>14</v>
      </c>
      <c r="D424" s="17" t="s">
        <v>8</v>
      </c>
      <c r="E424" s="17">
        <v>7075</v>
      </c>
      <c r="F424" s="17" t="s">
        <v>7</v>
      </c>
      <c r="I424" s="17"/>
      <c r="J424" s="17"/>
      <c r="K424" s="17"/>
      <c r="L424" s="17"/>
      <c r="M424" s="17"/>
    </row>
    <row r="425" spans="1:13" x14ac:dyDescent="0.25">
      <c r="A425" s="8">
        <v>11379</v>
      </c>
      <c r="B425" s="17" t="s">
        <v>9</v>
      </c>
      <c r="C425" s="17" t="s">
        <v>14</v>
      </c>
      <c r="D425" s="17" t="s">
        <v>8</v>
      </c>
      <c r="E425" s="17">
        <v>7075</v>
      </c>
      <c r="F425" s="17" t="s">
        <v>7</v>
      </c>
      <c r="I425" s="17"/>
      <c r="J425" s="17"/>
      <c r="K425" s="17"/>
      <c r="L425" s="17"/>
      <c r="M425" s="17"/>
    </row>
    <row r="426" spans="1:13" x14ac:dyDescent="0.25">
      <c r="A426" s="8">
        <v>11385</v>
      </c>
      <c r="B426" s="17" t="s">
        <v>9</v>
      </c>
      <c r="C426" s="17" t="s">
        <v>14</v>
      </c>
      <c r="D426" s="17" t="s">
        <v>8</v>
      </c>
      <c r="E426" s="17">
        <v>7075</v>
      </c>
      <c r="F426" s="17" t="s">
        <v>7</v>
      </c>
      <c r="I426" s="17"/>
      <c r="J426" s="17"/>
      <c r="K426" s="17"/>
      <c r="L426" s="17"/>
      <c r="M426" s="17"/>
    </row>
    <row r="427" spans="1:13" x14ac:dyDescent="0.25">
      <c r="A427" s="8">
        <v>11386</v>
      </c>
      <c r="B427" s="17" t="s">
        <v>9</v>
      </c>
      <c r="C427" s="17" t="s">
        <v>14</v>
      </c>
      <c r="D427" s="17" t="s">
        <v>8</v>
      </c>
      <c r="E427" s="17">
        <v>7075</v>
      </c>
      <c r="F427" s="17" t="s">
        <v>7</v>
      </c>
      <c r="I427" s="17"/>
      <c r="J427" s="17"/>
      <c r="K427" s="17"/>
      <c r="L427" s="17"/>
      <c r="M427" s="17"/>
    </row>
    <row r="428" spans="1:13" x14ac:dyDescent="0.25">
      <c r="A428" s="8">
        <v>11387</v>
      </c>
      <c r="B428" s="17" t="s">
        <v>9</v>
      </c>
      <c r="C428" s="17" t="s">
        <v>14</v>
      </c>
      <c r="D428" s="17" t="s">
        <v>8</v>
      </c>
      <c r="E428" s="17">
        <v>7075</v>
      </c>
      <c r="F428" s="17" t="s">
        <v>7</v>
      </c>
      <c r="I428" s="17"/>
      <c r="J428" s="17"/>
      <c r="K428" s="17"/>
      <c r="L428" s="17"/>
      <c r="M428" s="17"/>
    </row>
    <row r="429" spans="1:13" x14ac:dyDescent="0.25">
      <c r="A429" s="8">
        <v>11391</v>
      </c>
      <c r="B429" s="17" t="s">
        <v>9</v>
      </c>
      <c r="C429" s="17" t="s">
        <v>14</v>
      </c>
      <c r="D429" s="17" t="s">
        <v>8</v>
      </c>
      <c r="E429" s="17">
        <v>7075</v>
      </c>
      <c r="F429" s="17" t="s">
        <v>7</v>
      </c>
      <c r="I429" s="17"/>
      <c r="J429" s="17"/>
      <c r="K429" s="17"/>
      <c r="L429" s="17"/>
      <c r="M429" s="17"/>
    </row>
    <row r="430" spans="1:13" x14ac:dyDescent="0.25">
      <c r="A430" s="8">
        <v>11392</v>
      </c>
      <c r="B430" s="17" t="s">
        <v>9</v>
      </c>
      <c r="C430" s="17" t="s">
        <v>14</v>
      </c>
      <c r="D430" s="17" t="s">
        <v>8</v>
      </c>
      <c r="E430" s="17">
        <v>7075</v>
      </c>
      <c r="F430" s="17" t="s">
        <v>7</v>
      </c>
      <c r="I430" s="17"/>
      <c r="J430" s="17"/>
      <c r="K430" s="17"/>
      <c r="L430" s="17"/>
      <c r="M430" s="17"/>
    </row>
    <row r="431" spans="1:13" x14ac:dyDescent="0.25">
      <c r="A431" s="8">
        <v>11393</v>
      </c>
      <c r="B431" s="17" t="s">
        <v>9</v>
      </c>
      <c r="C431" s="17" t="s">
        <v>14</v>
      </c>
      <c r="D431" s="17" t="s">
        <v>8</v>
      </c>
      <c r="E431" s="17">
        <v>7075</v>
      </c>
      <c r="F431" s="17" t="s">
        <v>7</v>
      </c>
      <c r="I431" s="17"/>
      <c r="J431" s="17"/>
      <c r="K431" s="17"/>
      <c r="L431" s="17"/>
      <c r="M431" s="17"/>
    </row>
    <row r="432" spans="1:13" x14ac:dyDescent="0.25">
      <c r="A432" s="8">
        <v>11394</v>
      </c>
      <c r="B432" s="17" t="s">
        <v>9</v>
      </c>
      <c r="C432" s="17" t="s">
        <v>14</v>
      </c>
      <c r="D432" s="17" t="s">
        <v>8</v>
      </c>
      <c r="E432" s="17">
        <v>7075</v>
      </c>
      <c r="F432" s="17" t="s">
        <v>7</v>
      </c>
      <c r="I432" s="17"/>
      <c r="J432" s="17"/>
      <c r="K432" s="17"/>
      <c r="L432" s="17"/>
      <c r="M432" s="17"/>
    </row>
    <row r="433" spans="1:13" x14ac:dyDescent="0.25">
      <c r="A433" s="8">
        <v>11399</v>
      </c>
      <c r="B433" s="17" t="s">
        <v>9</v>
      </c>
      <c r="C433" s="17" t="s">
        <v>14</v>
      </c>
      <c r="D433" s="17" t="s">
        <v>8</v>
      </c>
      <c r="E433" s="17">
        <v>7075</v>
      </c>
      <c r="F433" s="17" t="s">
        <v>7</v>
      </c>
      <c r="I433" s="17"/>
      <c r="J433" s="17"/>
      <c r="K433" s="17"/>
      <c r="L433" s="17"/>
      <c r="M433" s="17"/>
    </row>
    <row r="434" spans="1:13" x14ac:dyDescent="0.25">
      <c r="A434" s="8">
        <v>11400</v>
      </c>
      <c r="B434" s="17" t="s">
        <v>9</v>
      </c>
      <c r="C434" s="17" t="s">
        <v>14</v>
      </c>
      <c r="D434" s="17" t="s">
        <v>8</v>
      </c>
      <c r="E434" s="17">
        <v>7075</v>
      </c>
      <c r="F434" s="17" t="s">
        <v>7</v>
      </c>
      <c r="I434" s="17"/>
      <c r="J434" s="17"/>
      <c r="K434" s="17"/>
      <c r="L434" s="17"/>
      <c r="M434" s="17"/>
    </row>
    <row r="435" spans="1:13" x14ac:dyDescent="0.25">
      <c r="A435" s="8">
        <v>11401</v>
      </c>
      <c r="B435" s="17" t="s">
        <v>9</v>
      </c>
      <c r="C435" s="17" t="s">
        <v>14</v>
      </c>
      <c r="D435" s="17" t="s">
        <v>8</v>
      </c>
      <c r="E435" s="17">
        <v>7075</v>
      </c>
      <c r="F435" s="17" t="s">
        <v>7</v>
      </c>
      <c r="I435" s="17"/>
      <c r="J435" s="17"/>
      <c r="K435" s="17"/>
      <c r="L435" s="17"/>
      <c r="M435" s="17"/>
    </row>
    <row r="436" spans="1:13" x14ac:dyDescent="0.25">
      <c r="A436" s="8">
        <v>11402</v>
      </c>
      <c r="B436" s="17" t="s">
        <v>9</v>
      </c>
      <c r="C436" s="17" t="s">
        <v>14</v>
      </c>
      <c r="D436" s="17" t="s">
        <v>8</v>
      </c>
      <c r="E436" s="17">
        <v>7075</v>
      </c>
      <c r="F436" s="17" t="s">
        <v>7</v>
      </c>
      <c r="I436" s="17"/>
      <c r="J436" s="17"/>
      <c r="K436" s="17"/>
      <c r="L436" s="17"/>
      <c r="M436" s="17"/>
    </row>
    <row r="437" spans="1:13" x14ac:dyDescent="0.25">
      <c r="A437" s="8">
        <v>11403</v>
      </c>
      <c r="B437" s="17" t="s">
        <v>9</v>
      </c>
      <c r="C437" s="17" t="s">
        <v>14</v>
      </c>
      <c r="D437" s="17" t="s">
        <v>8</v>
      </c>
      <c r="E437" s="17">
        <v>7075</v>
      </c>
      <c r="F437" s="17" t="s">
        <v>7</v>
      </c>
      <c r="I437" s="17"/>
      <c r="J437" s="17"/>
      <c r="K437" s="17"/>
      <c r="L437" s="17"/>
      <c r="M437" s="17"/>
    </row>
    <row r="438" spans="1:13" x14ac:dyDescent="0.25">
      <c r="A438" s="8">
        <v>11404</v>
      </c>
      <c r="B438" s="17" t="s">
        <v>9</v>
      </c>
      <c r="C438" s="17" t="s">
        <v>14</v>
      </c>
      <c r="D438" s="17" t="s">
        <v>8</v>
      </c>
      <c r="E438" s="17">
        <v>7075</v>
      </c>
      <c r="F438" s="17" t="s">
        <v>7</v>
      </c>
      <c r="I438" s="17"/>
      <c r="J438" s="17"/>
      <c r="K438" s="17"/>
      <c r="L438" s="17"/>
      <c r="M438" s="17"/>
    </row>
    <row r="439" spans="1:13" x14ac:dyDescent="0.25">
      <c r="A439" s="8">
        <v>11405</v>
      </c>
      <c r="B439" s="17" t="s">
        <v>9</v>
      </c>
      <c r="C439" s="17" t="s">
        <v>14</v>
      </c>
      <c r="D439" s="17" t="s">
        <v>8</v>
      </c>
      <c r="E439" s="17">
        <v>7075</v>
      </c>
      <c r="F439" s="17" t="s">
        <v>7</v>
      </c>
      <c r="I439" s="17"/>
      <c r="J439" s="17"/>
      <c r="K439" s="17"/>
      <c r="L439" s="17"/>
      <c r="M439" s="17"/>
    </row>
    <row r="440" spans="1:13" x14ac:dyDescent="0.25">
      <c r="A440" s="8">
        <v>11410</v>
      </c>
      <c r="B440" s="17" t="s">
        <v>9</v>
      </c>
      <c r="C440" s="17" t="s">
        <v>14</v>
      </c>
      <c r="D440" s="17" t="s">
        <v>20</v>
      </c>
      <c r="E440" s="17">
        <v>7075</v>
      </c>
      <c r="F440" s="17" t="s">
        <v>7</v>
      </c>
      <c r="I440" s="17"/>
      <c r="J440" s="17"/>
      <c r="K440" s="17"/>
      <c r="L440" s="17"/>
      <c r="M440" s="17"/>
    </row>
    <row r="441" spans="1:13" x14ac:dyDescent="0.25">
      <c r="A441" s="8">
        <v>11411</v>
      </c>
      <c r="B441" s="17" t="s">
        <v>9</v>
      </c>
      <c r="C441" s="17" t="s">
        <v>14</v>
      </c>
      <c r="D441" s="17" t="s">
        <v>20</v>
      </c>
      <c r="E441" s="17">
        <v>7075</v>
      </c>
      <c r="F441" s="17" t="s">
        <v>7</v>
      </c>
      <c r="I441" s="17"/>
      <c r="J441" s="17"/>
      <c r="K441" s="17"/>
      <c r="L441" s="17"/>
      <c r="M441" s="17"/>
    </row>
    <row r="442" spans="1:13" x14ac:dyDescent="0.25">
      <c r="A442" s="8">
        <v>11412</v>
      </c>
      <c r="B442" s="17" t="s">
        <v>9</v>
      </c>
      <c r="C442" s="17" t="s">
        <v>14</v>
      </c>
      <c r="D442" s="17" t="s">
        <v>20</v>
      </c>
      <c r="E442" s="17">
        <v>7075</v>
      </c>
      <c r="F442" s="17" t="s">
        <v>7</v>
      </c>
      <c r="I442" s="17"/>
      <c r="J442" s="17"/>
      <c r="K442" s="17"/>
      <c r="L442" s="17"/>
      <c r="M442" s="17"/>
    </row>
    <row r="443" spans="1:13" x14ac:dyDescent="0.25">
      <c r="A443" s="8">
        <v>11413</v>
      </c>
      <c r="B443" s="17" t="s">
        <v>9</v>
      </c>
      <c r="C443" s="17" t="s">
        <v>14</v>
      </c>
      <c r="D443" s="17" t="s">
        <v>20</v>
      </c>
      <c r="E443" s="17">
        <v>7075</v>
      </c>
      <c r="F443" s="17" t="s">
        <v>7</v>
      </c>
      <c r="I443" s="17"/>
      <c r="J443" s="17"/>
      <c r="K443" s="17"/>
      <c r="L443" s="17"/>
      <c r="M443" s="17"/>
    </row>
    <row r="444" spans="1:13" x14ac:dyDescent="0.25">
      <c r="A444" s="8">
        <v>11414</v>
      </c>
      <c r="B444" s="17" t="s">
        <v>9</v>
      </c>
      <c r="C444" s="17" t="s">
        <v>14</v>
      </c>
      <c r="D444" s="17" t="s">
        <v>20</v>
      </c>
      <c r="E444" s="17">
        <v>7075</v>
      </c>
      <c r="F444" s="17" t="s">
        <v>7</v>
      </c>
      <c r="I444" s="17"/>
      <c r="J444" s="17"/>
      <c r="K444" s="17"/>
      <c r="L444" s="17"/>
      <c r="M444" s="17"/>
    </row>
    <row r="445" spans="1:13" x14ac:dyDescent="0.25">
      <c r="A445" s="8">
        <v>11415</v>
      </c>
      <c r="B445" s="17" t="s">
        <v>9</v>
      </c>
      <c r="C445" s="17" t="s">
        <v>14</v>
      </c>
      <c r="D445" s="17" t="s">
        <v>20</v>
      </c>
      <c r="E445" s="17">
        <v>7075</v>
      </c>
      <c r="F445" s="17" t="s">
        <v>7</v>
      </c>
      <c r="I445" s="17"/>
      <c r="J445" s="17"/>
      <c r="K445" s="17"/>
      <c r="L445" s="17"/>
      <c r="M445" s="17"/>
    </row>
    <row r="446" spans="1:13" x14ac:dyDescent="0.25">
      <c r="A446" s="8">
        <v>11416</v>
      </c>
      <c r="B446" s="17" t="s">
        <v>9</v>
      </c>
      <c r="C446" s="17" t="s">
        <v>14</v>
      </c>
      <c r="D446" s="17" t="s">
        <v>20</v>
      </c>
      <c r="E446" s="17">
        <v>7075</v>
      </c>
      <c r="F446" s="17" t="s">
        <v>7</v>
      </c>
      <c r="I446" s="17"/>
      <c r="J446" s="17"/>
      <c r="K446" s="17"/>
      <c r="L446" s="17"/>
      <c r="M446" s="17"/>
    </row>
    <row r="447" spans="1:13" x14ac:dyDescent="0.25">
      <c r="A447" s="8">
        <v>11417</v>
      </c>
      <c r="B447" s="17" t="s">
        <v>9</v>
      </c>
      <c r="C447" s="17" t="s">
        <v>14</v>
      </c>
      <c r="D447" s="17" t="s">
        <v>20</v>
      </c>
      <c r="E447" s="17">
        <v>7075</v>
      </c>
      <c r="F447" s="17" t="s">
        <v>7</v>
      </c>
      <c r="I447" s="17"/>
      <c r="J447" s="17"/>
      <c r="K447" s="17"/>
      <c r="L447" s="17"/>
      <c r="M447" s="17"/>
    </row>
    <row r="448" spans="1:13" x14ac:dyDescent="0.25">
      <c r="A448" s="8">
        <v>11418</v>
      </c>
      <c r="B448" s="17" t="s">
        <v>9</v>
      </c>
      <c r="C448" s="17" t="s">
        <v>14</v>
      </c>
      <c r="D448" s="17" t="s">
        <v>20</v>
      </c>
      <c r="E448" s="17">
        <v>7075</v>
      </c>
      <c r="F448" s="17" t="s">
        <v>7</v>
      </c>
      <c r="I448" s="17"/>
      <c r="J448" s="17"/>
      <c r="K448" s="17"/>
      <c r="L448" s="17"/>
      <c r="M448" s="17"/>
    </row>
    <row r="449" spans="1:13" x14ac:dyDescent="0.25">
      <c r="A449" s="8">
        <v>11419</v>
      </c>
      <c r="B449" s="17" t="s">
        <v>9</v>
      </c>
      <c r="C449" s="17" t="s">
        <v>14</v>
      </c>
      <c r="D449" s="17" t="s">
        <v>20</v>
      </c>
      <c r="E449" s="17">
        <v>7075</v>
      </c>
      <c r="F449" s="17" t="s">
        <v>7</v>
      </c>
      <c r="I449" s="17"/>
      <c r="J449" s="17"/>
      <c r="K449" s="17"/>
      <c r="L449" s="17"/>
      <c r="M449" s="17"/>
    </row>
    <row r="450" spans="1:13" x14ac:dyDescent="0.25">
      <c r="A450" s="8">
        <v>11420</v>
      </c>
      <c r="B450" s="17" t="s">
        <v>9</v>
      </c>
      <c r="C450" s="17" t="s">
        <v>14</v>
      </c>
      <c r="D450" s="17" t="s">
        <v>20</v>
      </c>
      <c r="E450" s="17">
        <v>7075</v>
      </c>
      <c r="F450" s="17" t="s">
        <v>7</v>
      </c>
      <c r="I450" s="17"/>
      <c r="J450" s="17"/>
      <c r="K450" s="17"/>
      <c r="L450" s="17"/>
      <c r="M450" s="17"/>
    </row>
    <row r="451" spans="1:13" x14ac:dyDescent="0.25">
      <c r="A451" s="8">
        <v>11421</v>
      </c>
      <c r="B451" s="17" t="s">
        <v>9</v>
      </c>
      <c r="C451" s="17" t="s">
        <v>14</v>
      </c>
      <c r="D451" s="17" t="s">
        <v>20</v>
      </c>
      <c r="E451" s="17">
        <v>7075</v>
      </c>
      <c r="F451" s="17" t="s">
        <v>7</v>
      </c>
      <c r="I451" s="17"/>
      <c r="J451" s="17"/>
      <c r="K451" s="17"/>
      <c r="L451" s="17"/>
      <c r="M451" s="17"/>
    </row>
    <row r="452" spans="1:13" x14ac:dyDescent="0.25">
      <c r="A452" s="8">
        <v>11422</v>
      </c>
      <c r="B452" s="17" t="s">
        <v>9</v>
      </c>
      <c r="C452" s="17" t="s">
        <v>14</v>
      </c>
      <c r="D452" s="17" t="s">
        <v>20</v>
      </c>
      <c r="E452" s="17">
        <v>7075</v>
      </c>
      <c r="F452" s="17" t="s">
        <v>7</v>
      </c>
      <c r="I452" s="17"/>
      <c r="J452" s="17"/>
      <c r="K452" s="17"/>
      <c r="L452" s="17"/>
      <c r="M452" s="17"/>
    </row>
    <row r="453" spans="1:13" x14ac:dyDescent="0.25">
      <c r="A453" s="8">
        <v>11423</v>
      </c>
      <c r="B453" s="17" t="s">
        <v>9</v>
      </c>
      <c r="C453" s="17" t="s">
        <v>14</v>
      </c>
      <c r="D453" s="17" t="s">
        <v>20</v>
      </c>
      <c r="E453" s="17">
        <v>7075</v>
      </c>
      <c r="F453" s="17" t="s">
        <v>7</v>
      </c>
      <c r="I453" s="17"/>
      <c r="J453" s="17"/>
      <c r="K453" s="17"/>
      <c r="L453" s="17"/>
      <c r="M453" s="17"/>
    </row>
    <row r="454" spans="1:13" x14ac:dyDescent="0.25">
      <c r="A454" s="8">
        <v>11424</v>
      </c>
      <c r="B454" s="17" t="s">
        <v>9</v>
      </c>
      <c r="C454" s="17" t="s">
        <v>14</v>
      </c>
      <c r="D454" s="17" t="s">
        <v>20</v>
      </c>
      <c r="E454" s="17">
        <v>7075</v>
      </c>
      <c r="F454" s="17" t="s">
        <v>7</v>
      </c>
      <c r="I454" s="17"/>
      <c r="J454" s="17"/>
      <c r="K454" s="17"/>
      <c r="L454" s="17"/>
      <c r="M454" s="17"/>
    </row>
    <row r="455" spans="1:13" x14ac:dyDescent="0.25">
      <c r="A455" s="8">
        <v>11425</v>
      </c>
      <c r="B455" s="17" t="s">
        <v>9</v>
      </c>
      <c r="C455" s="17" t="s">
        <v>14</v>
      </c>
      <c r="D455" s="17" t="s">
        <v>20</v>
      </c>
      <c r="E455" s="17">
        <v>7075</v>
      </c>
      <c r="F455" s="17" t="s">
        <v>7</v>
      </c>
      <c r="I455" s="17"/>
      <c r="J455" s="17"/>
      <c r="K455" s="17"/>
      <c r="L455" s="17"/>
      <c r="M455" s="17"/>
    </row>
    <row r="456" spans="1:13" x14ac:dyDescent="0.25">
      <c r="A456" s="8">
        <v>11426</v>
      </c>
      <c r="B456" s="17" t="s">
        <v>9</v>
      </c>
      <c r="C456" s="17" t="s">
        <v>14</v>
      </c>
      <c r="D456" s="17" t="s">
        <v>20</v>
      </c>
      <c r="E456" s="17">
        <v>7075</v>
      </c>
      <c r="F456" s="17" t="s">
        <v>7</v>
      </c>
      <c r="I456" s="17"/>
      <c r="J456" s="17"/>
      <c r="K456" s="17"/>
      <c r="L456" s="17"/>
      <c r="M456" s="17"/>
    </row>
    <row r="457" spans="1:13" x14ac:dyDescent="0.25">
      <c r="A457" s="8">
        <v>11427</v>
      </c>
      <c r="B457" s="17" t="s">
        <v>9</v>
      </c>
      <c r="C457" s="17" t="s">
        <v>14</v>
      </c>
      <c r="D457" s="17" t="s">
        <v>20</v>
      </c>
      <c r="E457" s="17">
        <v>7075</v>
      </c>
      <c r="F457" s="17" t="s">
        <v>7</v>
      </c>
      <c r="I457" s="17"/>
      <c r="J457" s="17"/>
      <c r="K457" s="17"/>
      <c r="L457" s="17"/>
      <c r="M457" s="17"/>
    </row>
    <row r="458" spans="1:13" x14ac:dyDescent="0.25">
      <c r="A458" s="8">
        <v>11428</v>
      </c>
      <c r="B458" s="17" t="s">
        <v>9</v>
      </c>
      <c r="C458" s="17" t="s">
        <v>14</v>
      </c>
      <c r="D458" s="17" t="s">
        <v>20</v>
      </c>
      <c r="E458" s="17">
        <v>7075</v>
      </c>
      <c r="F458" s="17" t="s">
        <v>7</v>
      </c>
      <c r="I458" s="17"/>
      <c r="J458" s="17"/>
      <c r="K458" s="17"/>
      <c r="L458" s="17"/>
      <c r="M458" s="17"/>
    </row>
    <row r="459" spans="1:13" x14ac:dyDescent="0.25">
      <c r="A459" s="8">
        <v>11429</v>
      </c>
      <c r="B459" s="17" t="s">
        <v>9</v>
      </c>
      <c r="C459" s="17" t="s">
        <v>14</v>
      </c>
      <c r="D459" s="17" t="s">
        <v>20</v>
      </c>
      <c r="E459" s="17">
        <v>7075</v>
      </c>
      <c r="F459" s="17" t="s">
        <v>7</v>
      </c>
      <c r="I459" s="17"/>
      <c r="J459" s="17"/>
      <c r="K459" s="17"/>
      <c r="L459" s="17"/>
      <c r="M459" s="17"/>
    </row>
    <row r="460" spans="1:13" x14ac:dyDescent="0.25">
      <c r="A460" s="8">
        <v>11430</v>
      </c>
      <c r="B460" s="17" t="s">
        <v>9</v>
      </c>
      <c r="C460" s="17" t="s">
        <v>14</v>
      </c>
      <c r="D460" s="17" t="s">
        <v>20</v>
      </c>
      <c r="E460" s="17">
        <v>7075</v>
      </c>
      <c r="F460" s="17" t="s">
        <v>7</v>
      </c>
      <c r="I460" s="17"/>
      <c r="J460" s="17"/>
      <c r="K460" s="17"/>
      <c r="L460" s="17"/>
      <c r="M460" s="17"/>
    </row>
    <row r="461" spans="1:13" x14ac:dyDescent="0.25">
      <c r="A461" s="8">
        <v>11431</v>
      </c>
      <c r="B461" s="17" t="s">
        <v>9</v>
      </c>
      <c r="C461" s="17" t="s">
        <v>14</v>
      </c>
      <c r="D461" s="17" t="s">
        <v>20</v>
      </c>
      <c r="E461" s="17">
        <v>7075</v>
      </c>
      <c r="F461" s="17" t="s">
        <v>7</v>
      </c>
      <c r="I461" s="17"/>
      <c r="J461" s="17"/>
      <c r="K461" s="17"/>
      <c r="L461" s="17"/>
      <c r="M461" s="17"/>
    </row>
    <row r="462" spans="1:13" x14ac:dyDescent="0.25">
      <c r="A462" s="8">
        <v>11432</v>
      </c>
      <c r="B462" s="17" t="s">
        <v>9</v>
      </c>
      <c r="C462" s="17" t="s">
        <v>14</v>
      </c>
      <c r="D462" s="17" t="s">
        <v>20</v>
      </c>
      <c r="E462" s="17">
        <v>7075</v>
      </c>
      <c r="F462" s="17" t="s">
        <v>7</v>
      </c>
      <c r="I462" s="17"/>
      <c r="J462" s="17"/>
      <c r="K462" s="17"/>
      <c r="L462" s="17"/>
      <c r="M462" s="17"/>
    </row>
    <row r="463" spans="1:13" x14ac:dyDescent="0.25">
      <c r="A463" s="8">
        <v>11433</v>
      </c>
      <c r="B463" s="17" t="s">
        <v>9</v>
      </c>
      <c r="C463" s="17" t="s">
        <v>14</v>
      </c>
      <c r="D463" s="17" t="s">
        <v>20</v>
      </c>
      <c r="E463" s="17">
        <v>7075</v>
      </c>
      <c r="F463" s="17" t="s">
        <v>7</v>
      </c>
      <c r="I463" s="17"/>
      <c r="J463" s="17"/>
      <c r="K463" s="17"/>
      <c r="L463" s="17"/>
      <c r="M463" s="17"/>
    </row>
    <row r="464" spans="1:13" x14ac:dyDescent="0.25">
      <c r="A464" s="8">
        <v>11434</v>
      </c>
      <c r="B464" s="17" t="s">
        <v>9</v>
      </c>
      <c r="C464" s="17" t="s">
        <v>14</v>
      </c>
      <c r="D464" s="17" t="s">
        <v>20</v>
      </c>
      <c r="E464" s="17">
        <v>7075</v>
      </c>
      <c r="F464" s="17" t="s">
        <v>7</v>
      </c>
      <c r="I464" s="17"/>
      <c r="J464" s="17"/>
      <c r="K464" s="17"/>
      <c r="L464" s="17"/>
      <c r="M464" s="17"/>
    </row>
    <row r="465" spans="1:13" x14ac:dyDescent="0.25">
      <c r="A465" s="8">
        <v>11435</v>
      </c>
      <c r="B465" s="17" t="s">
        <v>9</v>
      </c>
      <c r="C465" s="17" t="s">
        <v>14</v>
      </c>
      <c r="D465" s="17" t="s">
        <v>20</v>
      </c>
      <c r="E465" s="17">
        <v>7075</v>
      </c>
      <c r="F465" s="17" t="s">
        <v>7</v>
      </c>
      <c r="I465" s="17"/>
      <c r="J465" s="17"/>
      <c r="K465" s="17"/>
      <c r="L465" s="17"/>
      <c r="M465" s="17"/>
    </row>
    <row r="466" spans="1:13" x14ac:dyDescent="0.25">
      <c r="A466" s="8">
        <v>11436</v>
      </c>
      <c r="B466" s="17" t="s">
        <v>9</v>
      </c>
      <c r="C466" s="17" t="s">
        <v>14</v>
      </c>
      <c r="D466" s="17" t="s">
        <v>20</v>
      </c>
      <c r="E466" s="17">
        <v>7075</v>
      </c>
      <c r="F466" s="17" t="s">
        <v>7</v>
      </c>
      <c r="I466" s="17"/>
      <c r="J466" s="17"/>
      <c r="K466" s="17"/>
      <c r="L466" s="17"/>
      <c r="M466" s="17"/>
    </row>
    <row r="467" spans="1:13" x14ac:dyDescent="0.25">
      <c r="A467" s="8">
        <v>11437</v>
      </c>
      <c r="B467" s="17" t="s">
        <v>9</v>
      </c>
      <c r="C467" s="17" t="s">
        <v>14</v>
      </c>
      <c r="D467" s="17" t="s">
        <v>20</v>
      </c>
      <c r="E467" s="17">
        <v>7075</v>
      </c>
      <c r="F467" s="17" t="s">
        <v>7</v>
      </c>
      <c r="I467" s="17"/>
      <c r="J467" s="17"/>
      <c r="K467" s="17"/>
      <c r="L467" s="17"/>
      <c r="M467" s="17"/>
    </row>
    <row r="468" spans="1:13" x14ac:dyDescent="0.25">
      <c r="A468" s="8">
        <v>11438</v>
      </c>
      <c r="B468" s="17" t="s">
        <v>9</v>
      </c>
      <c r="C468" s="17" t="s">
        <v>14</v>
      </c>
      <c r="D468" s="17" t="s">
        <v>20</v>
      </c>
      <c r="E468" s="17">
        <v>7075</v>
      </c>
      <c r="F468" s="17" t="s">
        <v>7</v>
      </c>
      <c r="I468" s="17"/>
      <c r="J468" s="17"/>
      <c r="K468" s="17"/>
      <c r="L468" s="17"/>
      <c r="M468" s="17"/>
    </row>
    <row r="469" spans="1:13" x14ac:dyDescent="0.25">
      <c r="A469" s="8">
        <v>11442</v>
      </c>
      <c r="B469" s="17" t="s">
        <v>9</v>
      </c>
      <c r="C469" s="17" t="s">
        <v>14</v>
      </c>
      <c r="D469" s="17" t="s">
        <v>20</v>
      </c>
      <c r="E469" s="17">
        <v>7075</v>
      </c>
      <c r="F469" s="17" t="s">
        <v>7</v>
      </c>
      <c r="I469" s="17"/>
      <c r="J469" s="17"/>
      <c r="K469" s="17"/>
      <c r="L469" s="17"/>
      <c r="M469" s="17"/>
    </row>
    <row r="470" spans="1:13" x14ac:dyDescent="0.25">
      <c r="A470" s="8">
        <v>11443</v>
      </c>
      <c r="B470" s="17" t="s">
        <v>9</v>
      </c>
      <c r="C470" s="17" t="s">
        <v>14</v>
      </c>
      <c r="D470" s="17" t="s">
        <v>20</v>
      </c>
      <c r="E470" s="17">
        <v>7075</v>
      </c>
      <c r="F470" s="17" t="s">
        <v>7</v>
      </c>
      <c r="I470" s="17"/>
      <c r="J470" s="17"/>
      <c r="K470" s="17"/>
      <c r="L470" s="17"/>
      <c r="M470" s="17"/>
    </row>
    <row r="471" spans="1:13" x14ac:dyDescent="0.25">
      <c r="A471" s="8">
        <v>11444</v>
      </c>
      <c r="B471" s="17" t="s">
        <v>9</v>
      </c>
      <c r="C471" s="17" t="s">
        <v>14</v>
      </c>
      <c r="D471" s="17" t="s">
        <v>20</v>
      </c>
      <c r="E471" s="17">
        <v>7075</v>
      </c>
      <c r="F471" s="17" t="s">
        <v>7</v>
      </c>
      <c r="I471" s="17"/>
      <c r="J471" s="17"/>
      <c r="K471" s="17"/>
      <c r="L471" s="17"/>
      <c r="M471" s="17"/>
    </row>
    <row r="472" spans="1:13" x14ac:dyDescent="0.25">
      <c r="A472" s="8">
        <v>11445</v>
      </c>
      <c r="B472" s="17" t="s">
        <v>9</v>
      </c>
      <c r="C472" s="17" t="s">
        <v>14</v>
      </c>
      <c r="D472" s="17" t="s">
        <v>20</v>
      </c>
      <c r="E472" s="17">
        <v>7075</v>
      </c>
      <c r="F472" s="17" t="s">
        <v>7</v>
      </c>
      <c r="I472" s="17"/>
      <c r="J472" s="17"/>
      <c r="K472" s="17"/>
      <c r="L472" s="17"/>
      <c r="M472" s="17"/>
    </row>
    <row r="473" spans="1:13" x14ac:dyDescent="0.25">
      <c r="A473" s="8">
        <v>11446</v>
      </c>
      <c r="B473" s="17" t="s">
        <v>9</v>
      </c>
      <c r="C473" s="17" t="s">
        <v>14</v>
      </c>
      <c r="D473" s="17" t="s">
        <v>20</v>
      </c>
      <c r="E473" s="17">
        <v>7075</v>
      </c>
      <c r="F473" s="17" t="s">
        <v>7</v>
      </c>
      <c r="I473" s="17"/>
      <c r="J473" s="17"/>
      <c r="K473" s="17"/>
      <c r="L473" s="17"/>
      <c r="M473" s="17"/>
    </row>
    <row r="474" spans="1:13" x14ac:dyDescent="0.25">
      <c r="A474" s="8">
        <v>11447</v>
      </c>
      <c r="B474" s="17" t="s">
        <v>9</v>
      </c>
      <c r="C474" s="17" t="s">
        <v>14</v>
      </c>
      <c r="D474" s="17" t="s">
        <v>20</v>
      </c>
      <c r="E474" s="17">
        <v>7075</v>
      </c>
      <c r="F474" s="17" t="s">
        <v>7</v>
      </c>
      <c r="I474" s="17"/>
      <c r="J474" s="17"/>
      <c r="K474" s="17"/>
      <c r="L474" s="17"/>
      <c r="M474" s="17"/>
    </row>
    <row r="475" spans="1:13" x14ac:dyDescent="0.25">
      <c r="A475" s="8">
        <v>11448</v>
      </c>
      <c r="B475" s="17" t="s">
        <v>9</v>
      </c>
      <c r="C475" s="17" t="s">
        <v>14</v>
      </c>
      <c r="D475" s="17" t="s">
        <v>20</v>
      </c>
      <c r="E475" s="17">
        <v>7075</v>
      </c>
      <c r="F475" s="17" t="s">
        <v>7</v>
      </c>
      <c r="I475" s="17"/>
      <c r="J475" s="17"/>
      <c r="K475" s="17"/>
      <c r="L475" s="17"/>
      <c r="M475" s="17"/>
    </row>
    <row r="476" spans="1:13" x14ac:dyDescent="0.25">
      <c r="A476" s="8">
        <v>11449</v>
      </c>
      <c r="B476" s="17" t="s">
        <v>9</v>
      </c>
      <c r="C476" s="17" t="s">
        <v>14</v>
      </c>
      <c r="D476" s="17" t="s">
        <v>20</v>
      </c>
      <c r="E476" s="17">
        <v>7075</v>
      </c>
      <c r="F476" s="17" t="s">
        <v>7</v>
      </c>
      <c r="I476" s="17"/>
      <c r="J476" s="17"/>
      <c r="K476" s="17"/>
      <c r="L476" s="17"/>
      <c r="M476" s="17"/>
    </row>
    <row r="477" spans="1:13" x14ac:dyDescent="0.25">
      <c r="A477" s="8">
        <v>11450</v>
      </c>
      <c r="B477" s="17" t="s">
        <v>9</v>
      </c>
      <c r="C477" s="17" t="s">
        <v>14</v>
      </c>
      <c r="D477" s="17" t="s">
        <v>20</v>
      </c>
      <c r="E477" s="17">
        <v>7075</v>
      </c>
      <c r="F477" s="17" t="s">
        <v>7</v>
      </c>
      <c r="I477" s="17"/>
      <c r="J477" s="17"/>
      <c r="K477" s="17"/>
      <c r="L477" s="17"/>
      <c r="M477" s="17"/>
    </row>
    <row r="478" spans="1:13" x14ac:dyDescent="0.25">
      <c r="A478" s="8">
        <v>11451</v>
      </c>
      <c r="B478" s="17" t="s">
        <v>9</v>
      </c>
      <c r="C478" s="17" t="s">
        <v>14</v>
      </c>
      <c r="D478" s="17" t="s">
        <v>20</v>
      </c>
      <c r="E478" s="17">
        <v>7075</v>
      </c>
      <c r="F478" s="17" t="s">
        <v>7</v>
      </c>
      <c r="I478" s="17"/>
      <c r="J478" s="17"/>
      <c r="K478" s="17"/>
      <c r="L478" s="17"/>
      <c r="M478" s="17"/>
    </row>
    <row r="479" spans="1:13" x14ac:dyDescent="0.25">
      <c r="A479" s="8">
        <v>11452</v>
      </c>
      <c r="B479" s="17" t="s">
        <v>9</v>
      </c>
      <c r="C479" s="17" t="s">
        <v>14</v>
      </c>
      <c r="D479" s="17" t="s">
        <v>20</v>
      </c>
      <c r="E479" s="17">
        <v>7075</v>
      </c>
      <c r="F479" s="17" t="s">
        <v>7</v>
      </c>
      <c r="I479" s="17"/>
      <c r="J479" s="17"/>
      <c r="K479" s="17"/>
      <c r="L479" s="17"/>
      <c r="M479" s="17"/>
    </row>
    <row r="480" spans="1:13" x14ac:dyDescent="0.25">
      <c r="A480" s="8">
        <v>11453</v>
      </c>
      <c r="B480" s="17" t="s">
        <v>9</v>
      </c>
      <c r="C480" s="17" t="s">
        <v>14</v>
      </c>
      <c r="D480" s="17" t="s">
        <v>20</v>
      </c>
      <c r="E480" s="17">
        <v>7075</v>
      </c>
      <c r="F480" s="17" t="s">
        <v>7</v>
      </c>
      <c r="I480" s="17"/>
      <c r="J480" s="17"/>
      <c r="K480" s="17"/>
      <c r="L480" s="17"/>
      <c r="M480" s="17"/>
    </row>
    <row r="481" spans="1:13" x14ac:dyDescent="0.25">
      <c r="A481" s="8">
        <v>11454</v>
      </c>
      <c r="B481" s="17" t="s">
        <v>9</v>
      </c>
      <c r="C481" s="17" t="s">
        <v>14</v>
      </c>
      <c r="D481" s="17" t="s">
        <v>20</v>
      </c>
      <c r="E481" s="17">
        <v>7075</v>
      </c>
      <c r="F481" s="17" t="s">
        <v>7</v>
      </c>
      <c r="I481" s="17"/>
      <c r="J481" s="17"/>
      <c r="K481" s="17"/>
      <c r="L481" s="17"/>
      <c r="M481" s="17"/>
    </row>
    <row r="482" spans="1:13" x14ac:dyDescent="0.25">
      <c r="A482" s="8">
        <v>11455</v>
      </c>
      <c r="B482" s="17" t="s">
        <v>9</v>
      </c>
      <c r="C482" s="17" t="s">
        <v>14</v>
      </c>
      <c r="D482" s="17" t="s">
        <v>20</v>
      </c>
      <c r="E482" s="17">
        <v>7075</v>
      </c>
      <c r="F482" s="17" t="s">
        <v>7</v>
      </c>
      <c r="I482" s="17"/>
      <c r="J482" s="17"/>
      <c r="K482" s="17"/>
      <c r="L482" s="17"/>
      <c r="M482" s="17"/>
    </row>
    <row r="483" spans="1:13" x14ac:dyDescent="0.25">
      <c r="A483" s="8">
        <v>11456</v>
      </c>
      <c r="B483" s="17" t="s">
        <v>9</v>
      </c>
      <c r="C483" s="17" t="s">
        <v>14</v>
      </c>
      <c r="D483" s="17" t="s">
        <v>20</v>
      </c>
      <c r="E483" s="17">
        <v>7075</v>
      </c>
      <c r="F483" s="17" t="s">
        <v>7</v>
      </c>
      <c r="I483" s="17"/>
      <c r="J483" s="17"/>
      <c r="K483" s="17"/>
      <c r="L483" s="17"/>
      <c r="M483" s="17"/>
    </row>
    <row r="484" spans="1:13" x14ac:dyDescent="0.25">
      <c r="A484" s="8">
        <v>11457</v>
      </c>
      <c r="B484" s="17" t="s">
        <v>9</v>
      </c>
      <c r="C484" s="17" t="s">
        <v>14</v>
      </c>
      <c r="D484" s="17" t="s">
        <v>20</v>
      </c>
      <c r="E484" s="17">
        <v>7075</v>
      </c>
      <c r="F484" s="17" t="s">
        <v>7</v>
      </c>
      <c r="I484" s="17"/>
      <c r="J484" s="17"/>
      <c r="K484" s="17"/>
      <c r="L484" s="17"/>
      <c r="M484" s="17"/>
    </row>
    <row r="485" spans="1:13" x14ac:dyDescent="0.25">
      <c r="A485" s="8">
        <v>11458</v>
      </c>
      <c r="B485" s="17" t="s">
        <v>9</v>
      </c>
      <c r="C485" s="17" t="s">
        <v>14</v>
      </c>
      <c r="D485" s="17" t="s">
        <v>20</v>
      </c>
      <c r="E485" s="17">
        <v>7075</v>
      </c>
      <c r="F485" s="17" t="s">
        <v>7</v>
      </c>
      <c r="I485" s="17"/>
      <c r="J485" s="17"/>
      <c r="K485" s="17"/>
      <c r="L485" s="17"/>
      <c r="M485" s="17"/>
    </row>
    <row r="486" spans="1:13" x14ac:dyDescent="0.25">
      <c r="A486" s="8">
        <v>11459</v>
      </c>
      <c r="B486" s="17" t="s">
        <v>9</v>
      </c>
      <c r="C486" s="17" t="s">
        <v>14</v>
      </c>
      <c r="D486" s="17" t="s">
        <v>20</v>
      </c>
      <c r="E486" s="17">
        <v>7075</v>
      </c>
      <c r="F486" s="17" t="s">
        <v>7</v>
      </c>
      <c r="I486" s="17"/>
      <c r="J486" s="17"/>
      <c r="K486" s="17"/>
      <c r="L486" s="17"/>
      <c r="M486" s="17"/>
    </row>
    <row r="487" spans="1:13" x14ac:dyDescent="0.25">
      <c r="A487" s="8">
        <v>11460</v>
      </c>
      <c r="B487" s="17" t="s">
        <v>9</v>
      </c>
      <c r="C487" s="17" t="s">
        <v>14</v>
      </c>
      <c r="D487" s="17" t="s">
        <v>20</v>
      </c>
      <c r="E487" s="17">
        <v>7075</v>
      </c>
      <c r="F487" s="17" t="s">
        <v>7</v>
      </c>
      <c r="I487" s="17"/>
      <c r="J487" s="17"/>
      <c r="K487" s="17"/>
      <c r="L487" s="17"/>
      <c r="M487" s="17"/>
    </row>
    <row r="488" spans="1:13" x14ac:dyDescent="0.25">
      <c r="A488" s="8">
        <v>11461</v>
      </c>
      <c r="B488" s="17" t="s">
        <v>9</v>
      </c>
      <c r="C488" s="17" t="s">
        <v>14</v>
      </c>
      <c r="D488" s="17" t="s">
        <v>20</v>
      </c>
      <c r="E488" s="17">
        <v>7075</v>
      </c>
      <c r="F488" s="17" t="s">
        <v>7</v>
      </c>
      <c r="I488" s="17"/>
      <c r="J488" s="17"/>
      <c r="K488" s="17"/>
      <c r="L488" s="17"/>
      <c r="M488" s="17"/>
    </row>
    <row r="489" spans="1:13" x14ac:dyDescent="0.25">
      <c r="A489" s="8">
        <v>11462</v>
      </c>
      <c r="B489" s="17" t="s">
        <v>9</v>
      </c>
      <c r="C489" s="17" t="s">
        <v>14</v>
      </c>
      <c r="D489" s="17" t="s">
        <v>20</v>
      </c>
      <c r="E489" s="17">
        <v>7075</v>
      </c>
      <c r="F489" s="17" t="s">
        <v>7</v>
      </c>
      <c r="I489" s="17"/>
      <c r="J489" s="17"/>
      <c r="K489" s="17"/>
      <c r="L489" s="17"/>
      <c r="M489" s="17"/>
    </row>
    <row r="490" spans="1:13" x14ac:dyDescent="0.25">
      <c r="A490" s="8">
        <v>11463</v>
      </c>
      <c r="B490" s="17" t="s">
        <v>9</v>
      </c>
      <c r="C490" s="17" t="s">
        <v>14</v>
      </c>
      <c r="D490" s="17" t="s">
        <v>20</v>
      </c>
      <c r="E490" s="17">
        <v>7075</v>
      </c>
      <c r="F490" s="17" t="s">
        <v>7</v>
      </c>
      <c r="I490" s="17"/>
      <c r="J490" s="17"/>
      <c r="K490" s="17"/>
      <c r="L490" s="17"/>
      <c r="M490" s="17"/>
    </row>
    <row r="491" spans="1:13" x14ac:dyDescent="0.25">
      <c r="A491" s="8">
        <v>11464</v>
      </c>
      <c r="B491" s="17" t="s">
        <v>9</v>
      </c>
      <c r="C491" s="17" t="s">
        <v>14</v>
      </c>
      <c r="D491" s="17" t="s">
        <v>20</v>
      </c>
      <c r="E491" s="17">
        <v>7075</v>
      </c>
      <c r="F491" s="17" t="s">
        <v>7</v>
      </c>
      <c r="I491" s="17"/>
      <c r="J491" s="17"/>
      <c r="K491" s="17"/>
      <c r="L491" s="17"/>
      <c r="M491" s="17"/>
    </row>
    <row r="492" spans="1:13" x14ac:dyDescent="0.25">
      <c r="A492" s="8">
        <v>11465</v>
      </c>
      <c r="B492" s="17" t="s">
        <v>9</v>
      </c>
      <c r="C492" s="17" t="s">
        <v>14</v>
      </c>
      <c r="D492" s="17" t="s">
        <v>20</v>
      </c>
      <c r="E492" s="17">
        <v>7075</v>
      </c>
      <c r="F492" s="17" t="s">
        <v>7</v>
      </c>
      <c r="I492" s="17"/>
      <c r="J492" s="17"/>
      <c r="K492" s="17"/>
      <c r="L492" s="17"/>
      <c r="M492" s="17"/>
    </row>
    <row r="493" spans="1:13" x14ac:dyDescent="0.25">
      <c r="A493" s="8">
        <v>11466</v>
      </c>
      <c r="B493" s="17" t="s">
        <v>9</v>
      </c>
      <c r="C493" s="17" t="s">
        <v>14</v>
      </c>
      <c r="D493" s="17" t="s">
        <v>20</v>
      </c>
      <c r="E493" s="17">
        <v>7075</v>
      </c>
      <c r="F493" s="17" t="s">
        <v>7</v>
      </c>
      <c r="I493" s="17"/>
      <c r="J493" s="17"/>
      <c r="K493" s="17"/>
      <c r="L493" s="17"/>
      <c r="M493" s="17"/>
    </row>
    <row r="494" spans="1:13" x14ac:dyDescent="0.25">
      <c r="A494" s="8">
        <v>11467</v>
      </c>
      <c r="B494" s="17" t="s">
        <v>9</v>
      </c>
      <c r="C494" s="17" t="s">
        <v>14</v>
      </c>
      <c r="D494" s="17" t="s">
        <v>20</v>
      </c>
      <c r="E494" s="17">
        <v>7075</v>
      </c>
      <c r="F494" s="17" t="s">
        <v>7</v>
      </c>
      <c r="I494" s="17"/>
      <c r="J494" s="17"/>
      <c r="K494" s="17"/>
      <c r="L494" s="17"/>
      <c r="M494" s="17"/>
    </row>
    <row r="495" spans="1:13" x14ac:dyDescent="0.25">
      <c r="A495" s="8">
        <v>11468</v>
      </c>
      <c r="B495" s="17" t="s">
        <v>9</v>
      </c>
      <c r="C495" s="17" t="s">
        <v>14</v>
      </c>
      <c r="D495" s="17" t="s">
        <v>20</v>
      </c>
      <c r="E495" s="17">
        <v>7075</v>
      </c>
      <c r="F495" s="17" t="s">
        <v>7</v>
      </c>
      <c r="I495" s="17"/>
      <c r="J495" s="17"/>
      <c r="K495" s="17"/>
      <c r="L495" s="17"/>
      <c r="M495" s="17"/>
    </row>
    <row r="496" spans="1:13" x14ac:dyDescent="0.25">
      <c r="A496" s="8">
        <v>11469</v>
      </c>
      <c r="B496" s="17" t="s">
        <v>9</v>
      </c>
      <c r="C496" s="17" t="s">
        <v>14</v>
      </c>
      <c r="D496" s="17" t="s">
        <v>20</v>
      </c>
      <c r="E496" s="17">
        <v>7075</v>
      </c>
      <c r="F496" s="17" t="s">
        <v>7</v>
      </c>
      <c r="I496" s="17"/>
      <c r="J496" s="17"/>
      <c r="K496" s="17"/>
      <c r="L496" s="17"/>
      <c r="M496" s="17"/>
    </row>
    <row r="497" spans="1:13" x14ac:dyDescent="0.25">
      <c r="A497" s="8">
        <v>11470</v>
      </c>
      <c r="B497" s="17" t="s">
        <v>9</v>
      </c>
      <c r="C497" s="17" t="s">
        <v>14</v>
      </c>
      <c r="D497" s="17" t="s">
        <v>20</v>
      </c>
      <c r="E497" s="17">
        <v>7075</v>
      </c>
      <c r="F497" s="17" t="s">
        <v>7</v>
      </c>
      <c r="I497" s="17"/>
      <c r="J497" s="17"/>
      <c r="K497" s="17"/>
      <c r="L497" s="17"/>
      <c r="M497" s="17"/>
    </row>
    <row r="498" spans="1:13" x14ac:dyDescent="0.25">
      <c r="A498" s="8">
        <v>11471</v>
      </c>
      <c r="B498" s="17" t="s">
        <v>9</v>
      </c>
      <c r="C498" s="17" t="s">
        <v>14</v>
      </c>
      <c r="D498" s="17" t="s">
        <v>20</v>
      </c>
      <c r="E498" s="17">
        <v>7075</v>
      </c>
      <c r="F498" s="17" t="s">
        <v>7</v>
      </c>
      <c r="I498" s="17"/>
      <c r="J498" s="17"/>
      <c r="K498" s="17"/>
      <c r="L498" s="17"/>
      <c r="M498" s="17"/>
    </row>
    <row r="499" spans="1:13" x14ac:dyDescent="0.25">
      <c r="A499" s="8">
        <v>11472</v>
      </c>
      <c r="B499" s="17" t="s">
        <v>9</v>
      </c>
      <c r="C499" s="17" t="s">
        <v>14</v>
      </c>
      <c r="D499" s="17" t="s">
        <v>20</v>
      </c>
      <c r="E499" s="17">
        <v>7075</v>
      </c>
      <c r="F499" s="17" t="s">
        <v>7</v>
      </c>
      <c r="I499" s="17"/>
      <c r="J499" s="17"/>
      <c r="K499" s="17"/>
      <c r="L499" s="17"/>
      <c r="M499" s="17"/>
    </row>
    <row r="500" spans="1:13" x14ac:dyDescent="0.25">
      <c r="A500" s="8">
        <v>11473</v>
      </c>
      <c r="B500" s="17" t="s">
        <v>9</v>
      </c>
      <c r="C500" s="17" t="s">
        <v>14</v>
      </c>
      <c r="D500" s="17" t="s">
        <v>20</v>
      </c>
      <c r="E500" s="17">
        <v>7075</v>
      </c>
      <c r="F500" s="17" t="s">
        <v>7</v>
      </c>
      <c r="I500" s="17"/>
      <c r="J500" s="17"/>
      <c r="K500" s="17"/>
      <c r="L500" s="17"/>
      <c r="M500" s="17"/>
    </row>
    <row r="501" spans="1:13" x14ac:dyDescent="0.25">
      <c r="A501" s="8">
        <v>11474</v>
      </c>
      <c r="B501" s="17" t="s">
        <v>9</v>
      </c>
      <c r="C501" s="17" t="s">
        <v>14</v>
      </c>
      <c r="D501" s="17" t="s">
        <v>20</v>
      </c>
      <c r="E501" s="17">
        <v>7075</v>
      </c>
      <c r="F501" s="17" t="s">
        <v>7</v>
      </c>
      <c r="I501" s="17"/>
      <c r="J501" s="17"/>
      <c r="K501" s="17"/>
      <c r="L501" s="17"/>
      <c r="M501" s="17"/>
    </row>
    <row r="502" spans="1:13" x14ac:dyDescent="0.25">
      <c r="A502" s="8">
        <v>11475</v>
      </c>
      <c r="B502" s="17" t="s">
        <v>9</v>
      </c>
      <c r="C502" s="17" t="s">
        <v>14</v>
      </c>
      <c r="D502" s="17" t="s">
        <v>20</v>
      </c>
      <c r="E502" s="17">
        <v>7075</v>
      </c>
      <c r="F502" s="17" t="s">
        <v>7</v>
      </c>
      <c r="I502" s="17"/>
      <c r="J502" s="17"/>
      <c r="K502" s="17"/>
      <c r="L502" s="17"/>
      <c r="M502" s="17"/>
    </row>
    <row r="503" spans="1:13" x14ac:dyDescent="0.25">
      <c r="A503" s="8">
        <v>11476</v>
      </c>
      <c r="B503" s="17" t="s">
        <v>9</v>
      </c>
      <c r="C503" s="17" t="s">
        <v>14</v>
      </c>
      <c r="D503" s="17" t="s">
        <v>20</v>
      </c>
      <c r="E503" s="17">
        <v>7075</v>
      </c>
      <c r="F503" s="17" t="s">
        <v>7</v>
      </c>
      <c r="I503" s="17"/>
      <c r="J503" s="17"/>
      <c r="K503" s="17"/>
      <c r="L503" s="17"/>
      <c r="M503" s="17"/>
    </row>
    <row r="504" spans="1:13" x14ac:dyDescent="0.25">
      <c r="A504" s="8">
        <v>11477</v>
      </c>
      <c r="B504" s="17" t="s">
        <v>9</v>
      </c>
      <c r="C504" s="17" t="s">
        <v>14</v>
      </c>
      <c r="D504" s="17" t="s">
        <v>20</v>
      </c>
      <c r="E504" s="17">
        <v>7075</v>
      </c>
      <c r="F504" s="17" t="s">
        <v>7</v>
      </c>
      <c r="I504" s="17"/>
      <c r="J504" s="17"/>
      <c r="K504" s="17"/>
      <c r="L504" s="17"/>
      <c r="M504" s="17"/>
    </row>
    <row r="505" spans="1:13" x14ac:dyDescent="0.25">
      <c r="A505" s="8">
        <v>11478</v>
      </c>
      <c r="B505" s="17" t="s">
        <v>9</v>
      </c>
      <c r="C505" s="17" t="s">
        <v>14</v>
      </c>
      <c r="D505" s="17" t="s">
        <v>20</v>
      </c>
      <c r="E505" s="17">
        <v>7075</v>
      </c>
      <c r="F505" s="17" t="s">
        <v>7</v>
      </c>
      <c r="I505" s="17"/>
      <c r="J505" s="17"/>
      <c r="K505" s="17"/>
      <c r="L505" s="17"/>
      <c r="M505" s="17"/>
    </row>
    <row r="506" spans="1:13" x14ac:dyDescent="0.25">
      <c r="A506" s="8">
        <v>11479</v>
      </c>
      <c r="B506" s="17" t="s">
        <v>9</v>
      </c>
      <c r="C506" s="17" t="s">
        <v>14</v>
      </c>
      <c r="D506" s="17" t="s">
        <v>20</v>
      </c>
      <c r="E506" s="17">
        <v>7075</v>
      </c>
      <c r="F506" s="17" t="s">
        <v>7</v>
      </c>
      <c r="I506" s="17"/>
      <c r="J506" s="17"/>
      <c r="K506" s="17"/>
      <c r="L506" s="17"/>
      <c r="M506" s="17"/>
    </row>
    <row r="507" spans="1:13" x14ac:dyDescent="0.25">
      <c r="A507" s="8">
        <v>11480</v>
      </c>
      <c r="B507" s="17" t="s">
        <v>9</v>
      </c>
      <c r="C507" s="17" t="s">
        <v>14</v>
      </c>
      <c r="D507" s="17" t="s">
        <v>20</v>
      </c>
      <c r="E507" s="17">
        <v>7075</v>
      </c>
      <c r="F507" s="17" t="s">
        <v>7</v>
      </c>
      <c r="I507" s="17"/>
      <c r="J507" s="17"/>
      <c r="K507" s="17"/>
      <c r="L507" s="17"/>
      <c r="M507" s="17"/>
    </row>
    <row r="508" spans="1:13" x14ac:dyDescent="0.25">
      <c r="A508" s="8">
        <v>11481</v>
      </c>
      <c r="B508" s="17" t="s">
        <v>9</v>
      </c>
      <c r="C508" s="17" t="s">
        <v>14</v>
      </c>
      <c r="D508" s="17" t="s">
        <v>20</v>
      </c>
      <c r="E508" s="17">
        <v>7075</v>
      </c>
      <c r="F508" s="17" t="s">
        <v>7</v>
      </c>
      <c r="I508" s="17"/>
      <c r="J508" s="17"/>
      <c r="K508" s="17"/>
      <c r="L508" s="17"/>
      <c r="M508" s="17"/>
    </row>
    <row r="509" spans="1:13" x14ac:dyDescent="0.25">
      <c r="A509" s="8">
        <v>11482</v>
      </c>
      <c r="B509" s="17" t="s">
        <v>9</v>
      </c>
      <c r="C509" s="17" t="s">
        <v>14</v>
      </c>
      <c r="D509" s="17" t="s">
        <v>20</v>
      </c>
      <c r="E509" s="17">
        <v>7075</v>
      </c>
      <c r="F509" s="17" t="s">
        <v>7</v>
      </c>
      <c r="I509" s="17"/>
      <c r="J509" s="17"/>
      <c r="K509" s="17"/>
      <c r="L509" s="17"/>
      <c r="M509" s="17"/>
    </row>
    <row r="510" spans="1:13" x14ac:dyDescent="0.25">
      <c r="A510" s="8">
        <v>11483</v>
      </c>
      <c r="B510" s="17" t="s">
        <v>9</v>
      </c>
      <c r="C510" s="17" t="s">
        <v>14</v>
      </c>
      <c r="D510" s="17" t="s">
        <v>20</v>
      </c>
      <c r="E510" s="17">
        <v>7075</v>
      </c>
      <c r="F510" s="17" t="s">
        <v>7</v>
      </c>
      <c r="I510" s="17"/>
      <c r="J510" s="17"/>
      <c r="K510" s="17"/>
      <c r="L510" s="17"/>
      <c r="M510" s="17"/>
    </row>
    <row r="511" spans="1:13" x14ac:dyDescent="0.25">
      <c r="A511" s="8">
        <v>11484</v>
      </c>
      <c r="B511" s="17" t="s">
        <v>9</v>
      </c>
      <c r="C511" s="17" t="s">
        <v>14</v>
      </c>
      <c r="D511" s="17" t="s">
        <v>20</v>
      </c>
      <c r="E511" s="17">
        <v>7075</v>
      </c>
      <c r="F511" s="17" t="s">
        <v>7</v>
      </c>
      <c r="I511" s="17"/>
      <c r="J511" s="17"/>
      <c r="K511" s="17"/>
      <c r="L511" s="17"/>
      <c r="M511" s="17"/>
    </row>
    <row r="512" spans="1:13" x14ac:dyDescent="0.25">
      <c r="A512" s="8">
        <v>11485</v>
      </c>
      <c r="B512" s="17" t="s">
        <v>9</v>
      </c>
      <c r="C512" s="17" t="s">
        <v>14</v>
      </c>
      <c r="D512" s="17" t="s">
        <v>20</v>
      </c>
      <c r="E512" s="17">
        <v>7075</v>
      </c>
      <c r="F512" s="17" t="s">
        <v>7</v>
      </c>
      <c r="I512" s="17"/>
      <c r="J512" s="17"/>
      <c r="K512" s="17"/>
      <c r="L512" s="17"/>
      <c r="M512" s="17"/>
    </row>
    <row r="513" spans="1:13" x14ac:dyDescent="0.25">
      <c r="A513" s="8">
        <v>11497</v>
      </c>
      <c r="B513" s="17" t="s">
        <v>9</v>
      </c>
      <c r="C513" s="17" t="s">
        <v>14</v>
      </c>
      <c r="D513" s="17" t="s">
        <v>20</v>
      </c>
      <c r="E513" s="17">
        <v>7075</v>
      </c>
      <c r="F513" s="17" t="s">
        <v>7</v>
      </c>
      <c r="I513" s="17"/>
      <c r="J513" s="17"/>
      <c r="K513" s="17"/>
      <c r="L513" s="17"/>
      <c r="M513" s="17"/>
    </row>
    <row r="514" spans="1:13" x14ac:dyDescent="0.25">
      <c r="A514" s="8">
        <v>11498</v>
      </c>
      <c r="B514" s="17" t="s">
        <v>9</v>
      </c>
      <c r="C514" s="17" t="s">
        <v>14</v>
      </c>
      <c r="D514" s="17" t="s">
        <v>20</v>
      </c>
      <c r="E514" s="17">
        <v>7075</v>
      </c>
      <c r="F514" s="17" t="s">
        <v>7</v>
      </c>
      <c r="I514" s="17"/>
      <c r="J514" s="17"/>
      <c r="K514" s="17"/>
      <c r="L514" s="17"/>
      <c r="M514" s="17"/>
    </row>
    <row r="515" spans="1:13" x14ac:dyDescent="0.25">
      <c r="A515" s="8">
        <v>11499</v>
      </c>
      <c r="B515" s="17" t="s">
        <v>9</v>
      </c>
      <c r="C515" s="17" t="s">
        <v>14</v>
      </c>
      <c r="D515" s="17" t="s">
        <v>20</v>
      </c>
      <c r="E515" s="17">
        <v>7075</v>
      </c>
      <c r="F515" s="17" t="s">
        <v>7</v>
      </c>
      <c r="I515" s="17"/>
      <c r="J515" s="17"/>
      <c r="K515" s="17"/>
      <c r="L515" s="17"/>
      <c r="M515" s="17"/>
    </row>
    <row r="516" spans="1:13" x14ac:dyDescent="0.25">
      <c r="A516" s="8">
        <v>11500</v>
      </c>
      <c r="B516" s="17" t="s">
        <v>9</v>
      </c>
      <c r="C516" s="17" t="s">
        <v>14</v>
      </c>
      <c r="D516" s="17" t="s">
        <v>20</v>
      </c>
      <c r="E516" s="17">
        <v>7075</v>
      </c>
      <c r="F516" s="17" t="s">
        <v>7</v>
      </c>
      <c r="I516" s="17"/>
      <c r="J516" s="17"/>
      <c r="K516" s="17"/>
      <c r="L516" s="17"/>
      <c r="M516" s="17"/>
    </row>
    <row r="517" spans="1:13" x14ac:dyDescent="0.25">
      <c r="A517" s="8">
        <v>11501</v>
      </c>
      <c r="B517" s="17" t="s">
        <v>9</v>
      </c>
      <c r="C517" s="17" t="s">
        <v>14</v>
      </c>
      <c r="D517" s="17" t="s">
        <v>20</v>
      </c>
      <c r="E517" s="17">
        <v>7075</v>
      </c>
      <c r="F517" s="17" t="s">
        <v>7</v>
      </c>
      <c r="I517" s="17"/>
      <c r="J517" s="17"/>
      <c r="K517" s="17"/>
      <c r="L517" s="17"/>
      <c r="M517" s="17"/>
    </row>
    <row r="518" spans="1:13" x14ac:dyDescent="0.25">
      <c r="A518" s="8">
        <v>11502</v>
      </c>
      <c r="B518" s="17" t="s">
        <v>9</v>
      </c>
      <c r="C518" s="17" t="s">
        <v>14</v>
      </c>
      <c r="D518" s="17" t="s">
        <v>20</v>
      </c>
      <c r="E518" s="17">
        <v>7075</v>
      </c>
      <c r="F518" s="17" t="s">
        <v>7</v>
      </c>
      <c r="I518" s="17"/>
      <c r="J518" s="17"/>
      <c r="K518" s="17"/>
      <c r="L518" s="17"/>
      <c r="M518" s="17"/>
    </row>
    <row r="519" spans="1:13" x14ac:dyDescent="0.25">
      <c r="A519" s="8">
        <v>11503</v>
      </c>
      <c r="B519" s="17" t="s">
        <v>9</v>
      </c>
      <c r="C519" s="17" t="s">
        <v>14</v>
      </c>
      <c r="D519" s="17" t="s">
        <v>20</v>
      </c>
      <c r="E519" s="17">
        <v>7075</v>
      </c>
      <c r="F519" s="17" t="s">
        <v>7</v>
      </c>
      <c r="I519" s="17"/>
      <c r="J519" s="17"/>
      <c r="K519" s="17"/>
      <c r="L519" s="17"/>
      <c r="M519" s="17"/>
    </row>
    <row r="520" spans="1:13" x14ac:dyDescent="0.25">
      <c r="A520" s="8">
        <v>11504</v>
      </c>
      <c r="B520" s="17" t="s">
        <v>9</v>
      </c>
      <c r="C520" s="17" t="s">
        <v>14</v>
      </c>
      <c r="D520" s="17" t="s">
        <v>20</v>
      </c>
      <c r="E520" s="17">
        <v>7075</v>
      </c>
      <c r="F520" s="17" t="s">
        <v>7</v>
      </c>
      <c r="I520" s="17"/>
      <c r="J520" s="17"/>
      <c r="K520" s="17"/>
      <c r="L520" s="17"/>
      <c r="M520" s="17"/>
    </row>
    <row r="521" spans="1:13" x14ac:dyDescent="0.25">
      <c r="A521" s="8">
        <v>11505</v>
      </c>
      <c r="B521" s="17" t="s">
        <v>9</v>
      </c>
      <c r="C521" s="17" t="s">
        <v>14</v>
      </c>
      <c r="D521" s="17" t="s">
        <v>10</v>
      </c>
      <c r="E521" s="17">
        <v>7075</v>
      </c>
      <c r="F521" s="17" t="s">
        <v>11</v>
      </c>
      <c r="I521" s="17"/>
      <c r="J521" s="17"/>
      <c r="K521" s="17"/>
      <c r="L521" s="17"/>
      <c r="M521" s="17"/>
    </row>
    <row r="522" spans="1:13" x14ac:dyDescent="0.25">
      <c r="A522" s="8">
        <v>11506</v>
      </c>
      <c r="B522" s="17" t="s">
        <v>9</v>
      </c>
      <c r="C522" s="17" t="s">
        <v>14</v>
      </c>
      <c r="D522" s="17" t="s">
        <v>10</v>
      </c>
      <c r="E522" s="17">
        <v>7075</v>
      </c>
      <c r="F522" s="17" t="s">
        <v>11</v>
      </c>
      <c r="I522" s="17"/>
      <c r="J522" s="17"/>
      <c r="K522" s="17"/>
      <c r="L522" s="17"/>
      <c r="M522" s="17"/>
    </row>
    <row r="523" spans="1:13" x14ac:dyDescent="0.25">
      <c r="A523" s="8">
        <v>11507</v>
      </c>
      <c r="B523" s="17" t="s">
        <v>9</v>
      </c>
      <c r="C523" s="17" t="s">
        <v>14</v>
      </c>
      <c r="D523" s="17" t="s">
        <v>10</v>
      </c>
      <c r="E523" s="17">
        <v>7075</v>
      </c>
      <c r="F523" s="17" t="s">
        <v>11</v>
      </c>
      <c r="I523" s="17"/>
      <c r="J523" s="17"/>
      <c r="K523" s="17"/>
      <c r="L523" s="17"/>
      <c r="M523" s="17"/>
    </row>
    <row r="524" spans="1:13" x14ac:dyDescent="0.25">
      <c r="A524" s="8">
        <v>11508</v>
      </c>
      <c r="B524" s="17" t="s">
        <v>9</v>
      </c>
      <c r="C524" s="17" t="s">
        <v>14</v>
      </c>
      <c r="D524" s="17" t="s">
        <v>10</v>
      </c>
      <c r="E524" s="17">
        <v>7075</v>
      </c>
      <c r="F524" s="17" t="s">
        <v>11</v>
      </c>
      <c r="I524" s="17"/>
      <c r="J524" s="17"/>
      <c r="K524" s="17"/>
      <c r="L524" s="17"/>
      <c r="M524" s="17"/>
    </row>
    <row r="525" spans="1:13" x14ac:dyDescent="0.25">
      <c r="A525" s="8">
        <v>11509</v>
      </c>
      <c r="B525" s="17" t="s">
        <v>9</v>
      </c>
      <c r="C525" s="17" t="s">
        <v>14</v>
      </c>
      <c r="D525" s="17" t="s">
        <v>10</v>
      </c>
      <c r="E525" s="17">
        <v>7075</v>
      </c>
      <c r="F525" s="17" t="s">
        <v>11</v>
      </c>
      <c r="I525" s="17"/>
      <c r="J525" s="17"/>
      <c r="K525" s="17"/>
      <c r="L525" s="17"/>
      <c r="M525" s="17"/>
    </row>
    <row r="526" spans="1:13" x14ac:dyDescent="0.25">
      <c r="A526" s="8">
        <v>11510</v>
      </c>
      <c r="B526" s="17" t="s">
        <v>9</v>
      </c>
      <c r="C526" s="17" t="s">
        <v>14</v>
      </c>
      <c r="D526" s="17" t="s">
        <v>10</v>
      </c>
      <c r="E526" s="17">
        <v>7075</v>
      </c>
      <c r="F526" s="17" t="s">
        <v>11</v>
      </c>
      <c r="I526" s="17"/>
      <c r="J526" s="17"/>
      <c r="K526" s="17"/>
      <c r="L526" s="17"/>
      <c r="M526" s="17"/>
    </row>
    <row r="527" spans="1:13" x14ac:dyDescent="0.25">
      <c r="A527" s="8">
        <v>11511</v>
      </c>
      <c r="B527" s="17" t="s">
        <v>9</v>
      </c>
      <c r="C527" s="17" t="s">
        <v>14</v>
      </c>
      <c r="D527" s="17" t="s">
        <v>10</v>
      </c>
      <c r="E527" s="17">
        <v>7075</v>
      </c>
      <c r="F527" s="17" t="s">
        <v>11</v>
      </c>
      <c r="I527" s="17"/>
      <c r="J527" s="17"/>
      <c r="K527" s="17"/>
      <c r="L527" s="17"/>
      <c r="M527" s="17"/>
    </row>
    <row r="528" spans="1:13" x14ac:dyDescent="0.25">
      <c r="A528" s="8">
        <v>11520</v>
      </c>
      <c r="B528" s="17" t="s">
        <v>9</v>
      </c>
      <c r="C528" s="17" t="s">
        <v>14</v>
      </c>
      <c r="D528" s="17" t="s">
        <v>10</v>
      </c>
      <c r="E528" s="17">
        <v>7075</v>
      </c>
      <c r="F528" s="17" t="s">
        <v>11</v>
      </c>
      <c r="I528" s="17"/>
      <c r="J528" s="17"/>
      <c r="K528" s="17"/>
      <c r="L528" s="17"/>
      <c r="M528" s="17"/>
    </row>
    <row r="529" spans="1:13" x14ac:dyDescent="0.25">
      <c r="A529" s="8">
        <v>11521</v>
      </c>
      <c r="B529" s="17" t="s">
        <v>9</v>
      </c>
      <c r="C529" s="17" t="s">
        <v>14</v>
      </c>
      <c r="D529" s="17" t="s">
        <v>10</v>
      </c>
      <c r="E529" s="17">
        <v>7075</v>
      </c>
      <c r="F529" s="17" t="s">
        <v>11</v>
      </c>
      <c r="I529" s="17"/>
      <c r="J529" s="17"/>
      <c r="K529" s="17"/>
      <c r="L529" s="17"/>
      <c r="M529" s="17"/>
    </row>
    <row r="530" spans="1:13" x14ac:dyDescent="0.25">
      <c r="A530" s="8">
        <v>11522</v>
      </c>
      <c r="B530" s="17" t="s">
        <v>9</v>
      </c>
      <c r="C530" s="17" t="s">
        <v>14</v>
      </c>
      <c r="D530" s="17" t="s">
        <v>10</v>
      </c>
      <c r="E530" s="17">
        <v>7075</v>
      </c>
      <c r="F530" s="17" t="s">
        <v>11</v>
      </c>
      <c r="I530" s="17"/>
      <c r="J530" s="17"/>
      <c r="K530" s="17"/>
      <c r="L530" s="17"/>
      <c r="M530" s="17"/>
    </row>
    <row r="531" spans="1:13" x14ac:dyDescent="0.25">
      <c r="A531" s="8">
        <v>11523</v>
      </c>
      <c r="B531" s="17" t="s">
        <v>9</v>
      </c>
      <c r="C531" s="17" t="s">
        <v>14</v>
      </c>
      <c r="D531" s="17" t="s">
        <v>10</v>
      </c>
      <c r="E531" s="17">
        <v>7075</v>
      </c>
      <c r="F531" s="17" t="s">
        <v>11</v>
      </c>
      <c r="I531" s="17"/>
      <c r="J531" s="17"/>
      <c r="K531" s="17"/>
      <c r="L531" s="17"/>
      <c r="M531" s="17"/>
    </row>
    <row r="532" spans="1:13" x14ac:dyDescent="0.25">
      <c r="A532" s="8">
        <v>11524</v>
      </c>
      <c r="B532" s="17" t="s">
        <v>9</v>
      </c>
      <c r="C532" s="17" t="s">
        <v>14</v>
      </c>
      <c r="D532" s="17" t="s">
        <v>10</v>
      </c>
      <c r="E532" s="17">
        <v>7075</v>
      </c>
      <c r="F532" s="17" t="s">
        <v>11</v>
      </c>
      <c r="I532" s="17"/>
      <c r="J532" s="17"/>
      <c r="K532" s="17"/>
      <c r="L532" s="17"/>
      <c r="M532" s="17"/>
    </row>
    <row r="533" spans="1:13" x14ac:dyDescent="0.25">
      <c r="A533" s="8">
        <v>11525</v>
      </c>
      <c r="B533" s="17" t="s">
        <v>9</v>
      </c>
      <c r="C533" s="17" t="s">
        <v>14</v>
      </c>
      <c r="D533" s="17" t="s">
        <v>10</v>
      </c>
      <c r="E533" s="17">
        <v>7075</v>
      </c>
      <c r="F533" s="17" t="s">
        <v>11</v>
      </c>
      <c r="I533" s="17"/>
      <c r="J533" s="17"/>
      <c r="K533" s="17"/>
      <c r="L533" s="17"/>
      <c r="M533" s="17"/>
    </row>
    <row r="534" spans="1:13" x14ac:dyDescent="0.25">
      <c r="A534" s="8">
        <v>11543</v>
      </c>
      <c r="B534" s="17" t="s">
        <v>9</v>
      </c>
      <c r="C534" s="17" t="s">
        <v>14</v>
      </c>
      <c r="D534" s="17" t="s">
        <v>10</v>
      </c>
      <c r="E534" s="17">
        <v>7075</v>
      </c>
      <c r="F534" s="17" t="s">
        <v>11</v>
      </c>
      <c r="I534" s="17"/>
      <c r="J534" s="17"/>
      <c r="K534" s="17"/>
      <c r="L534" s="17"/>
      <c r="M534" s="17"/>
    </row>
    <row r="535" spans="1:13" x14ac:dyDescent="0.25">
      <c r="A535" s="8">
        <v>11545</v>
      </c>
      <c r="B535" s="17" t="s">
        <v>9</v>
      </c>
      <c r="C535" s="17" t="s">
        <v>14</v>
      </c>
      <c r="D535" s="17" t="s">
        <v>10</v>
      </c>
      <c r="E535" s="17">
        <v>7075</v>
      </c>
      <c r="F535" s="17" t="s">
        <v>11</v>
      </c>
      <c r="I535" s="17"/>
      <c r="J535" s="17"/>
      <c r="K535" s="17"/>
      <c r="L535" s="17"/>
      <c r="M535" s="17"/>
    </row>
    <row r="536" spans="1:13" x14ac:dyDescent="0.25">
      <c r="A536" s="8">
        <v>11546</v>
      </c>
      <c r="B536" s="17" t="s">
        <v>9</v>
      </c>
      <c r="C536" s="17" t="s">
        <v>14</v>
      </c>
      <c r="D536" s="17" t="s">
        <v>10</v>
      </c>
      <c r="E536" s="17">
        <v>7075</v>
      </c>
      <c r="F536" s="17" t="s">
        <v>11</v>
      </c>
      <c r="I536" s="17"/>
      <c r="J536" s="17"/>
      <c r="K536" s="17"/>
      <c r="L536" s="17"/>
      <c r="M536" s="17"/>
    </row>
    <row r="537" spans="1:13" x14ac:dyDescent="0.25">
      <c r="A537" s="8">
        <v>11547</v>
      </c>
      <c r="B537" s="17" t="s">
        <v>9</v>
      </c>
      <c r="C537" s="17" t="s">
        <v>14</v>
      </c>
      <c r="D537" s="17" t="s">
        <v>10</v>
      </c>
      <c r="E537" s="17">
        <v>7075</v>
      </c>
      <c r="F537" s="17" t="s">
        <v>11</v>
      </c>
      <c r="I537" s="17"/>
      <c r="J537" s="17"/>
      <c r="K537" s="17"/>
      <c r="L537" s="17"/>
      <c r="M537" s="17"/>
    </row>
    <row r="538" spans="1:13" x14ac:dyDescent="0.25">
      <c r="A538" s="8">
        <v>21531</v>
      </c>
      <c r="B538" s="17" t="s">
        <v>9</v>
      </c>
      <c r="C538" s="17" t="s">
        <v>41</v>
      </c>
      <c r="D538" s="17" t="s">
        <v>10</v>
      </c>
      <c r="E538" s="17">
        <v>7075</v>
      </c>
      <c r="F538" s="17" t="s">
        <v>48</v>
      </c>
      <c r="I538" s="17"/>
      <c r="J538" s="17"/>
      <c r="K538" s="17"/>
      <c r="L538" s="17"/>
      <c r="M538" s="17"/>
    </row>
    <row r="539" spans="1:13" x14ac:dyDescent="0.25">
      <c r="A539" s="8">
        <v>21054</v>
      </c>
      <c r="B539" s="17" t="s">
        <v>9</v>
      </c>
      <c r="C539" s="17" t="s">
        <v>41</v>
      </c>
      <c r="D539" s="17" t="s">
        <v>10</v>
      </c>
      <c r="E539" s="17">
        <v>7075</v>
      </c>
      <c r="F539" s="17" t="s">
        <v>11</v>
      </c>
      <c r="I539" s="17"/>
      <c r="J539" s="17"/>
      <c r="K539" s="17"/>
      <c r="L539" s="17"/>
      <c r="M539" s="17"/>
    </row>
    <row r="540" spans="1:13" x14ac:dyDescent="0.25">
      <c r="A540" s="8">
        <v>21055</v>
      </c>
      <c r="B540" s="17" t="s">
        <v>9</v>
      </c>
      <c r="C540" s="17" t="s">
        <v>41</v>
      </c>
      <c r="D540" s="17" t="s">
        <v>10</v>
      </c>
      <c r="E540" s="17">
        <v>7075</v>
      </c>
      <c r="F540" s="17" t="s">
        <v>11</v>
      </c>
      <c r="I540" s="17"/>
      <c r="J540" s="17"/>
      <c r="K540" s="17"/>
      <c r="L540" s="17"/>
      <c r="M540" s="17"/>
    </row>
    <row r="541" spans="1:13" x14ac:dyDescent="0.25">
      <c r="A541" s="8">
        <v>21056</v>
      </c>
      <c r="B541" s="17" t="s">
        <v>9</v>
      </c>
      <c r="C541" s="17" t="s">
        <v>41</v>
      </c>
      <c r="D541" s="17" t="s">
        <v>10</v>
      </c>
      <c r="E541" s="17">
        <v>7075</v>
      </c>
      <c r="F541" s="17" t="s">
        <v>11</v>
      </c>
      <c r="I541" s="17"/>
      <c r="J541" s="17"/>
      <c r="K541" s="17"/>
      <c r="L541" s="17"/>
      <c r="M541" s="17"/>
    </row>
    <row r="542" spans="1:13" x14ac:dyDescent="0.25">
      <c r="A542" s="8">
        <v>21057</v>
      </c>
      <c r="B542" s="17" t="s">
        <v>9</v>
      </c>
      <c r="C542" s="17" t="s">
        <v>41</v>
      </c>
      <c r="D542" s="17" t="s">
        <v>10</v>
      </c>
      <c r="E542" s="17">
        <v>7075</v>
      </c>
      <c r="F542" s="17" t="s">
        <v>11</v>
      </c>
      <c r="I542" s="17"/>
      <c r="J542" s="17"/>
      <c r="K542" s="17"/>
      <c r="L542" s="17"/>
      <c r="M542" s="17"/>
    </row>
    <row r="543" spans="1:13" x14ac:dyDescent="0.25">
      <c r="A543" s="8">
        <v>21058</v>
      </c>
      <c r="B543" s="17" t="s">
        <v>9</v>
      </c>
      <c r="C543" s="17" t="s">
        <v>41</v>
      </c>
      <c r="D543" s="17" t="s">
        <v>10</v>
      </c>
      <c r="E543" s="17">
        <v>7075</v>
      </c>
      <c r="F543" s="17" t="s">
        <v>11</v>
      </c>
      <c r="I543" s="17"/>
      <c r="J543" s="17"/>
      <c r="K543" s="17"/>
      <c r="L543" s="17"/>
      <c r="M543" s="17"/>
    </row>
    <row r="544" spans="1:13" x14ac:dyDescent="0.25">
      <c r="A544" s="8">
        <v>21059</v>
      </c>
      <c r="B544" s="17" t="s">
        <v>9</v>
      </c>
      <c r="C544" s="17" t="s">
        <v>41</v>
      </c>
      <c r="D544" s="17" t="s">
        <v>10</v>
      </c>
      <c r="E544" s="17">
        <v>7075</v>
      </c>
      <c r="F544" s="17" t="s">
        <v>11</v>
      </c>
      <c r="I544" s="17"/>
      <c r="J544" s="17"/>
      <c r="K544" s="17"/>
      <c r="L544" s="17"/>
      <c r="M544" s="17"/>
    </row>
    <row r="545" spans="1:13" x14ac:dyDescent="0.25">
      <c r="A545" s="8">
        <v>21060</v>
      </c>
      <c r="B545" s="17" t="s">
        <v>9</v>
      </c>
      <c r="C545" s="17" t="s">
        <v>41</v>
      </c>
      <c r="D545" s="17" t="s">
        <v>10</v>
      </c>
      <c r="E545" s="17">
        <v>7075</v>
      </c>
      <c r="F545" s="17" t="s">
        <v>11</v>
      </c>
      <c r="I545" s="17"/>
      <c r="J545" s="17"/>
      <c r="K545" s="17"/>
      <c r="L545" s="17"/>
      <c r="M545" s="17"/>
    </row>
    <row r="546" spans="1:13" x14ac:dyDescent="0.25">
      <c r="A546" s="8">
        <v>21061</v>
      </c>
      <c r="B546" s="17" t="s">
        <v>9</v>
      </c>
      <c r="C546" s="17" t="s">
        <v>41</v>
      </c>
      <c r="D546" s="17" t="s">
        <v>10</v>
      </c>
      <c r="E546" s="17">
        <v>7075</v>
      </c>
      <c r="F546" s="17" t="s">
        <v>11</v>
      </c>
      <c r="I546" s="17"/>
      <c r="J546" s="17"/>
      <c r="K546" s="17"/>
      <c r="L546" s="17"/>
      <c r="M546" s="17"/>
    </row>
    <row r="547" spans="1:13" x14ac:dyDescent="0.25">
      <c r="A547" s="8">
        <v>21062</v>
      </c>
      <c r="B547" s="17" t="s">
        <v>9</v>
      </c>
      <c r="C547" s="17" t="s">
        <v>41</v>
      </c>
      <c r="D547" s="17" t="s">
        <v>10</v>
      </c>
      <c r="E547" s="17">
        <v>7075</v>
      </c>
      <c r="F547" s="17" t="s">
        <v>11</v>
      </c>
      <c r="I547" s="17"/>
      <c r="J547" s="17"/>
      <c r="K547" s="17"/>
      <c r="L547" s="17"/>
      <c r="M547" s="17"/>
    </row>
    <row r="548" spans="1:13" x14ac:dyDescent="0.25">
      <c r="A548" s="8">
        <v>21063</v>
      </c>
      <c r="B548" s="17" t="s">
        <v>9</v>
      </c>
      <c r="C548" s="17" t="s">
        <v>41</v>
      </c>
      <c r="D548" s="17" t="s">
        <v>10</v>
      </c>
      <c r="E548" s="17">
        <v>7075</v>
      </c>
      <c r="F548" s="17" t="s">
        <v>22</v>
      </c>
      <c r="I548" s="17"/>
      <c r="J548" s="17"/>
      <c r="K548" s="17"/>
      <c r="L548" s="17"/>
      <c r="M548" s="17"/>
    </row>
    <row r="549" spans="1:13" x14ac:dyDescent="0.25">
      <c r="A549" s="8">
        <v>21064</v>
      </c>
      <c r="B549" s="17" t="s">
        <v>9</v>
      </c>
      <c r="C549" s="17" t="s">
        <v>41</v>
      </c>
      <c r="D549" s="17" t="s">
        <v>10</v>
      </c>
      <c r="E549" s="17">
        <v>7075</v>
      </c>
      <c r="F549" s="17" t="s">
        <v>22</v>
      </c>
      <c r="I549" s="17"/>
      <c r="J549" s="17"/>
      <c r="K549" s="17"/>
      <c r="L549" s="17"/>
      <c r="M549" s="17"/>
    </row>
    <row r="550" spans="1:13" x14ac:dyDescent="0.25">
      <c r="A550" s="8">
        <v>21065</v>
      </c>
      <c r="B550" s="17" t="s">
        <v>9</v>
      </c>
      <c r="C550" s="17" t="s">
        <v>41</v>
      </c>
      <c r="D550" s="17" t="s">
        <v>10</v>
      </c>
      <c r="E550" s="17">
        <v>7075</v>
      </c>
      <c r="F550" s="17" t="s">
        <v>22</v>
      </c>
      <c r="I550" s="17"/>
      <c r="J550" s="17"/>
      <c r="K550" s="17"/>
      <c r="L550" s="17"/>
      <c r="M550" s="17"/>
    </row>
    <row r="551" spans="1:13" x14ac:dyDescent="0.25">
      <c r="A551" s="8">
        <v>21066</v>
      </c>
      <c r="B551" s="17" t="s">
        <v>9</v>
      </c>
      <c r="C551" s="17" t="s">
        <v>41</v>
      </c>
      <c r="D551" s="17" t="s">
        <v>10</v>
      </c>
      <c r="E551" s="17">
        <v>7075</v>
      </c>
      <c r="F551" s="17" t="s">
        <v>22</v>
      </c>
      <c r="I551" s="17"/>
      <c r="J551" s="17"/>
      <c r="K551" s="17"/>
      <c r="L551" s="17"/>
      <c r="M551" s="17"/>
    </row>
    <row r="552" spans="1:13" x14ac:dyDescent="0.25">
      <c r="A552" s="8">
        <v>21067</v>
      </c>
      <c r="B552" s="17" t="s">
        <v>9</v>
      </c>
      <c r="C552" s="17" t="s">
        <v>41</v>
      </c>
      <c r="D552" s="17" t="s">
        <v>10</v>
      </c>
      <c r="E552" s="17">
        <v>7075</v>
      </c>
      <c r="F552" s="17" t="s">
        <v>12</v>
      </c>
      <c r="I552" s="17"/>
      <c r="J552" s="17"/>
      <c r="K552" s="17"/>
      <c r="L552" s="17"/>
      <c r="M552" s="17"/>
    </row>
    <row r="553" spans="1:13" x14ac:dyDescent="0.25">
      <c r="A553" s="8">
        <v>21068</v>
      </c>
      <c r="B553" s="17" t="s">
        <v>9</v>
      </c>
      <c r="C553" s="17" t="s">
        <v>41</v>
      </c>
      <c r="D553" s="17" t="s">
        <v>10</v>
      </c>
      <c r="E553" s="17">
        <v>7075</v>
      </c>
      <c r="F553" s="17" t="s">
        <v>12</v>
      </c>
      <c r="I553" s="17"/>
      <c r="J553" s="17"/>
      <c r="K553" s="17"/>
      <c r="L553" s="17"/>
      <c r="M553" s="17"/>
    </row>
    <row r="554" spans="1:13" x14ac:dyDescent="0.25">
      <c r="A554" s="8">
        <v>21069</v>
      </c>
      <c r="B554" s="17" t="s">
        <v>9</v>
      </c>
      <c r="C554" s="17" t="s">
        <v>41</v>
      </c>
      <c r="D554" s="17" t="s">
        <v>10</v>
      </c>
      <c r="E554" s="17">
        <v>7075</v>
      </c>
      <c r="F554" s="17" t="s">
        <v>12</v>
      </c>
      <c r="I554" s="17"/>
      <c r="J554" s="17"/>
      <c r="K554" s="17"/>
      <c r="L554" s="17"/>
      <c r="M554" s="17"/>
    </row>
    <row r="555" spans="1:13" x14ac:dyDescent="0.25">
      <c r="A555" s="8">
        <v>21070</v>
      </c>
      <c r="B555" s="17" t="s">
        <v>9</v>
      </c>
      <c r="C555" s="17" t="s">
        <v>41</v>
      </c>
      <c r="D555" s="17" t="s">
        <v>10</v>
      </c>
      <c r="E555" s="17">
        <v>7075</v>
      </c>
      <c r="F555" s="17" t="s">
        <v>12</v>
      </c>
      <c r="I555" s="17"/>
      <c r="J555" s="17"/>
      <c r="K555" s="17"/>
      <c r="L555" s="17"/>
      <c r="M555" s="17"/>
    </row>
    <row r="556" spans="1:13" x14ac:dyDescent="0.25">
      <c r="A556" s="8">
        <v>21071</v>
      </c>
      <c r="B556" s="17" t="s">
        <v>9</v>
      </c>
      <c r="C556" s="17" t="s">
        <v>41</v>
      </c>
      <c r="D556" s="17" t="s">
        <v>10</v>
      </c>
      <c r="E556" s="17">
        <v>7075</v>
      </c>
      <c r="F556" s="17" t="s">
        <v>12</v>
      </c>
      <c r="I556" s="17"/>
      <c r="J556" s="17"/>
      <c r="K556" s="17"/>
      <c r="L556" s="17"/>
      <c r="M556" s="17"/>
    </row>
    <row r="557" spans="1:13" x14ac:dyDescent="0.25">
      <c r="A557" s="8">
        <v>21072</v>
      </c>
      <c r="B557" s="17" t="s">
        <v>9</v>
      </c>
      <c r="C557" s="17" t="s">
        <v>41</v>
      </c>
      <c r="D557" s="17" t="s">
        <v>10</v>
      </c>
      <c r="E557" s="17">
        <v>7075</v>
      </c>
      <c r="F557" s="17" t="s">
        <v>12</v>
      </c>
      <c r="I557" s="17"/>
      <c r="J557" s="17"/>
      <c r="K557" s="17"/>
      <c r="L557" s="17"/>
      <c r="M557" s="17"/>
    </row>
    <row r="558" spans="1:13" x14ac:dyDescent="0.25">
      <c r="A558" s="8">
        <v>21073</v>
      </c>
      <c r="B558" s="17" t="s">
        <v>9</v>
      </c>
      <c r="C558" s="17" t="s">
        <v>41</v>
      </c>
      <c r="D558" s="17" t="s">
        <v>10</v>
      </c>
      <c r="E558" s="17">
        <v>7075</v>
      </c>
      <c r="F558" s="17" t="s">
        <v>12</v>
      </c>
      <c r="I558" s="17"/>
      <c r="J558" s="17"/>
      <c r="K558" s="17"/>
      <c r="L558" s="17"/>
      <c r="M558" s="17"/>
    </row>
    <row r="559" spans="1:13" x14ac:dyDescent="0.25">
      <c r="A559" s="8">
        <v>21074</v>
      </c>
      <c r="B559" s="17" t="s">
        <v>9</v>
      </c>
      <c r="C559" s="17" t="s">
        <v>41</v>
      </c>
      <c r="D559" s="17" t="s">
        <v>10</v>
      </c>
      <c r="E559" s="17">
        <v>7075</v>
      </c>
      <c r="F559" s="17" t="s">
        <v>33</v>
      </c>
      <c r="I559" s="17"/>
      <c r="J559" s="17"/>
      <c r="K559" s="17"/>
      <c r="L559" s="17"/>
      <c r="M559" s="17"/>
    </row>
    <row r="560" spans="1:13" x14ac:dyDescent="0.25">
      <c r="A560" s="8">
        <v>21075</v>
      </c>
      <c r="B560" s="17" t="s">
        <v>9</v>
      </c>
      <c r="C560" s="17" t="s">
        <v>41</v>
      </c>
      <c r="D560" s="17" t="s">
        <v>10</v>
      </c>
      <c r="E560" s="17">
        <v>7075</v>
      </c>
      <c r="F560" s="17" t="s">
        <v>26</v>
      </c>
      <c r="I560" s="17"/>
      <c r="J560" s="17"/>
      <c r="K560" s="17"/>
      <c r="L560" s="17"/>
      <c r="M560" s="17"/>
    </row>
    <row r="561" spans="1:13" x14ac:dyDescent="0.25">
      <c r="A561" s="8">
        <v>21076</v>
      </c>
      <c r="B561" s="17" t="s">
        <v>9</v>
      </c>
      <c r="C561" s="17" t="s">
        <v>41</v>
      </c>
      <c r="D561" s="17" t="s">
        <v>10</v>
      </c>
      <c r="E561" s="17">
        <v>7075</v>
      </c>
      <c r="F561" s="17" t="s">
        <v>26</v>
      </c>
      <c r="I561" s="17"/>
      <c r="J561" s="17"/>
      <c r="K561" s="17"/>
      <c r="L561" s="17"/>
      <c r="M561" s="17"/>
    </row>
    <row r="562" spans="1:13" x14ac:dyDescent="0.25">
      <c r="A562" s="8">
        <v>21077</v>
      </c>
      <c r="B562" s="17" t="s">
        <v>9</v>
      </c>
      <c r="C562" s="17" t="s">
        <v>41</v>
      </c>
      <c r="D562" s="17" t="s">
        <v>10</v>
      </c>
      <c r="E562" s="17">
        <v>7075</v>
      </c>
      <c r="F562" s="17" t="s">
        <v>40</v>
      </c>
      <c r="I562" s="17"/>
      <c r="J562" s="17"/>
      <c r="K562" s="17"/>
      <c r="L562" s="17"/>
      <c r="M562" s="17"/>
    </row>
    <row r="563" spans="1:13" x14ac:dyDescent="0.25">
      <c r="A563" s="8">
        <v>21078</v>
      </c>
      <c r="B563" s="17" t="s">
        <v>9</v>
      </c>
      <c r="C563" s="17" t="s">
        <v>41</v>
      </c>
      <c r="D563" s="17" t="s">
        <v>10</v>
      </c>
      <c r="E563" s="17">
        <v>7075</v>
      </c>
      <c r="F563" s="17" t="s">
        <v>40</v>
      </c>
      <c r="I563" s="17"/>
      <c r="J563" s="17"/>
      <c r="K563" s="17"/>
      <c r="L563" s="17"/>
      <c r="M563" s="17"/>
    </row>
    <row r="564" spans="1:13" x14ac:dyDescent="0.25">
      <c r="A564" s="8">
        <v>21079</v>
      </c>
      <c r="B564" s="17" t="s">
        <v>9</v>
      </c>
      <c r="C564" s="17" t="s">
        <v>41</v>
      </c>
      <c r="D564" s="17" t="s">
        <v>10</v>
      </c>
      <c r="E564" s="17">
        <v>7075</v>
      </c>
      <c r="F564" s="17" t="s">
        <v>40</v>
      </c>
      <c r="I564" s="17"/>
      <c r="J564" s="17"/>
      <c r="K564" s="17"/>
      <c r="L564" s="17"/>
      <c r="M564" s="17"/>
    </row>
    <row r="565" spans="1:13" x14ac:dyDescent="0.25">
      <c r="A565" s="8">
        <v>21080</v>
      </c>
      <c r="B565" s="17" t="s">
        <v>9</v>
      </c>
      <c r="C565" s="17" t="s">
        <v>41</v>
      </c>
      <c r="D565" s="17" t="s">
        <v>10</v>
      </c>
      <c r="E565" s="17">
        <v>7075</v>
      </c>
      <c r="F565" s="17" t="s">
        <v>42</v>
      </c>
      <c r="I565" s="17"/>
      <c r="J565" s="17"/>
      <c r="K565" s="17"/>
      <c r="L565" s="17"/>
      <c r="M565" s="17"/>
    </row>
    <row r="566" spans="1:13" x14ac:dyDescent="0.25">
      <c r="A566" s="8">
        <v>21081</v>
      </c>
      <c r="B566" s="17" t="s">
        <v>9</v>
      </c>
      <c r="C566" s="17" t="s">
        <v>41</v>
      </c>
      <c r="D566" s="17" t="s">
        <v>10</v>
      </c>
      <c r="E566" s="17">
        <v>7075</v>
      </c>
      <c r="F566" s="17" t="s">
        <v>11</v>
      </c>
      <c r="I566" s="17"/>
      <c r="J566" s="17"/>
      <c r="K566" s="17"/>
      <c r="L566" s="17"/>
      <c r="M566" s="17"/>
    </row>
    <row r="567" spans="1:13" x14ac:dyDescent="0.25">
      <c r="A567" s="8">
        <v>21082</v>
      </c>
      <c r="B567" s="17" t="s">
        <v>9</v>
      </c>
      <c r="C567" s="17" t="s">
        <v>41</v>
      </c>
      <c r="D567" s="17" t="s">
        <v>10</v>
      </c>
      <c r="E567" s="17">
        <v>7075</v>
      </c>
      <c r="F567" s="17" t="s">
        <v>22</v>
      </c>
      <c r="I567" s="17"/>
      <c r="J567" s="17"/>
      <c r="K567" s="17"/>
      <c r="L567" s="17"/>
      <c r="M567" s="17"/>
    </row>
    <row r="568" spans="1:13" x14ac:dyDescent="0.25">
      <c r="A568" s="8">
        <v>21083</v>
      </c>
      <c r="B568" s="17" t="s">
        <v>9</v>
      </c>
      <c r="C568" s="17" t="s">
        <v>41</v>
      </c>
      <c r="D568" s="17" t="s">
        <v>10</v>
      </c>
      <c r="E568" s="17">
        <v>7075</v>
      </c>
      <c r="F568" s="17" t="s">
        <v>22</v>
      </c>
      <c r="I568" s="17"/>
      <c r="J568" s="17"/>
      <c r="K568" s="17"/>
      <c r="L568" s="17"/>
      <c r="M568" s="17"/>
    </row>
    <row r="569" spans="1:13" x14ac:dyDescent="0.25">
      <c r="A569" s="8">
        <v>21084</v>
      </c>
      <c r="B569" s="17" t="s">
        <v>9</v>
      </c>
      <c r="C569" s="17" t="s">
        <v>41</v>
      </c>
      <c r="D569" s="17" t="s">
        <v>10</v>
      </c>
      <c r="E569" s="17">
        <v>7075</v>
      </c>
      <c r="F569" s="17" t="s">
        <v>39</v>
      </c>
      <c r="I569" s="17"/>
      <c r="J569" s="17"/>
      <c r="K569" s="17"/>
      <c r="L569" s="17"/>
      <c r="M569" s="17"/>
    </row>
    <row r="570" spans="1:13" x14ac:dyDescent="0.25">
      <c r="A570" s="8">
        <v>21085</v>
      </c>
      <c r="B570" s="17" t="s">
        <v>9</v>
      </c>
      <c r="C570" s="17" t="s">
        <v>41</v>
      </c>
      <c r="D570" s="17" t="s">
        <v>10</v>
      </c>
      <c r="E570" s="17">
        <v>7075</v>
      </c>
      <c r="F570" s="17" t="s">
        <v>40</v>
      </c>
      <c r="I570" s="17"/>
      <c r="J570" s="17"/>
      <c r="K570" s="17"/>
      <c r="L570" s="17"/>
      <c r="M570" s="17"/>
    </row>
    <row r="571" spans="1:13" x14ac:dyDescent="0.25">
      <c r="A571" s="8">
        <v>11552</v>
      </c>
      <c r="B571" s="17" t="s">
        <v>5</v>
      </c>
      <c r="C571" s="17" t="s">
        <v>31</v>
      </c>
      <c r="D571" s="17" t="s">
        <v>8</v>
      </c>
      <c r="E571" s="17">
        <v>7075</v>
      </c>
      <c r="F571" s="17" t="s">
        <v>7</v>
      </c>
      <c r="I571" s="17"/>
      <c r="J571" s="17"/>
      <c r="K571" s="17"/>
      <c r="L571" s="17"/>
      <c r="M571" s="17"/>
    </row>
    <row r="572" spans="1:13" x14ac:dyDescent="0.25">
      <c r="A572" s="8">
        <v>11553</v>
      </c>
      <c r="B572" s="17" t="s">
        <v>5</v>
      </c>
      <c r="C572" s="17" t="s">
        <v>31</v>
      </c>
      <c r="D572" s="17" t="s">
        <v>8</v>
      </c>
      <c r="E572" s="17">
        <v>7075</v>
      </c>
      <c r="F572" s="17" t="s">
        <v>7</v>
      </c>
      <c r="I572" s="17"/>
      <c r="J572" s="17"/>
      <c r="K572" s="17"/>
      <c r="L572" s="17"/>
      <c r="M572" s="17"/>
    </row>
    <row r="573" spans="1:13" x14ac:dyDescent="0.25">
      <c r="A573" s="8">
        <v>11554</v>
      </c>
      <c r="B573" s="17" t="s">
        <v>5</v>
      </c>
      <c r="C573" s="17" t="s">
        <v>31</v>
      </c>
      <c r="D573" s="17" t="s">
        <v>8</v>
      </c>
      <c r="E573" s="17">
        <v>7075</v>
      </c>
      <c r="F573" s="17" t="s">
        <v>7</v>
      </c>
      <c r="I573" s="17"/>
      <c r="J573" s="17"/>
      <c r="K573" s="17"/>
      <c r="L573" s="17"/>
      <c r="M573" s="17"/>
    </row>
    <row r="574" spans="1:13" x14ac:dyDescent="0.25">
      <c r="A574" s="8">
        <v>11555</v>
      </c>
      <c r="B574" s="17" t="s">
        <v>5</v>
      </c>
      <c r="C574" s="17" t="s">
        <v>31</v>
      </c>
      <c r="D574" s="17" t="s">
        <v>8</v>
      </c>
      <c r="E574" s="17">
        <v>7075</v>
      </c>
      <c r="F574" s="17" t="s">
        <v>7</v>
      </c>
      <c r="I574" s="17"/>
      <c r="J574" s="17"/>
      <c r="K574" s="17"/>
      <c r="L574" s="17"/>
      <c r="M574" s="17"/>
    </row>
    <row r="575" spans="1:13" x14ac:dyDescent="0.25">
      <c r="A575" s="8">
        <v>11556</v>
      </c>
      <c r="B575" s="17" t="s">
        <v>5</v>
      </c>
      <c r="C575" s="17" t="s">
        <v>31</v>
      </c>
      <c r="D575" s="17" t="s">
        <v>8</v>
      </c>
      <c r="E575" s="17">
        <v>7075</v>
      </c>
      <c r="F575" s="17" t="s">
        <v>7</v>
      </c>
      <c r="I575" s="17"/>
      <c r="J575" s="17"/>
      <c r="K575" s="17"/>
      <c r="L575" s="17"/>
      <c r="M575" s="17"/>
    </row>
    <row r="576" spans="1:13" x14ac:dyDescent="0.25">
      <c r="A576" s="8">
        <v>11557</v>
      </c>
      <c r="B576" s="17" t="s">
        <v>5</v>
      </c>
      <c r="C576" s="17" t="s">
        <v>31</v>
      </c>
      <c r="D576" s="17" t="s">
        <v>8</v>
      </c>
      <c r="E576" s="17">
        <v>7075</v>
      </c>
      <c r="F576" s="17" t="s">
        <v>7</v>
      </c>
      <c r="I576" s="17"/>
      <c r="J576" s="17"/>
      <c r="K576" s="17"/>
      <c r="L576" s="17"/>
      <c r="M576" s="17"/>
    </row>
    <row r="577" spans="1:13" x14ac:dyDescent="0.25">
      <c r="A577" s="8">
        <v>11558</v>
      </c>
      <c r="B577" s="17" t="s">
        <v>5</v>
      </c>
      <c r="C577" s="17" t="s">
        <v>31</v>
      </c>
      <c r="D577" s="17" t="s">
        <v>8</v>
      </c>
      <c r="E577" s="17">
        <v>7075</v>
      </c>
      <c r="F577" s="17" t="s">
        <v>7</v>
      </c>
      <c r="I577" s="17"/>
      <c r="J577" s="17"/>
      <c r="K577" s="17"/>
      <c r="L577" s="17"/>
      <c r="M577" s="17"/>
    </row>
    <row r="578" spans="1:13" x14ac:dyDescent="0.25">
      <c r="A578" s="8">
        <v>11559</v>
      </c>
      <c r="B578" s="17" t="s">
        <v>5</v>
      </c>
      <c r="C578" s="17" t="s">
        <v>31</v>
      </c>
      <c r="D578" s="17" t="s">
        <v>13</v>
      </c>
      <c r="E578" s="17">
        <v>7075</v>
      </c>
      <c r="F578" s="17" t="s">
        <v>11</v>
      </c>
      <c r="I578" s="17"/>
      <c r="J578" s="17"/>
      <c r="K578" s="17"/>
      <c r="L578" s="17"/>
      <c r="M578" s="17"/>
    </row>
    <row r="579" spans="1:13" x14ac:dyDescent="0.25">
      <c r="A579" s="8">
        <v>11560</v>
      </c>
      <c r="B579" s="17" t="s">
        <v>5</v>
      </c>
      <c r="C579" s="17" t="s">
        <v>31</v>
      </c>
      <c r="D579" s="17" t="s">
        <v>13</v>
      </c>
      <c r="E579" s="17">
        <v>7075</v>
      </c>
      <c r="F579" s="17" t="s">
        <v>11</v>
      </c>
      <c r="I579" s="17"/>
      <c r="J579" s="17"/>
      <c r="K579" s="17"/>
      <c r="L579" s="17"/>
      <c r="M579" s="17"/>
    </row>
    <row r="580" spans="1:13" x14ac:dyDescent="0.25">
      <c r="A580" s="8">
        <v>11561</v>
      </c>
      <c r="B580" s="17" t="s">
        <v>5</v>
      </c>
      <c r="C580" s="17" t="s">
        <v>31</v>
      </c>
      <c r="D580" s="17" t="s">
        <v>13</v>
      </c>
      <c r="E580" s="17">
        <v>7075</v>
      </c>
      <c r="F580" s="17" t="s">
        <v>11</v>
      </c>
      <c r="I580" s="17"/>
      <c r="J580" s="17"/>
      <c r="K580" s="17"/>
      <c r="L580" s="17"/>
      <c r="M580" s="17"/>
    </row>
    <row r="581" spans="1:13" x14ac:dyDescent="0.25">
      <c r="A581" s="8">
        <v>11562</v>
      </c>
      <c r="B581" s="17" t="s">
        <v>5</v>
      </c>
      <c r="C581" s="17" t="s">
        <v>31</v>
      </c>
      <c r="D581" s="17" t="s">
        <v>13</v>
      </c>
      <c r="E581" s="17">
        <v>7075</v>
      </c>
      <c r="F581" s="17" t="s">
        <v>11</v>
      </c>
      <c r="I581" s="17"/>
      <c r="J581" s="17"/>
      <c r="K581" s="17"/>
      <c r="L581" s="17"/>
      <c r="M581" s="17"/>
    </row>
    <row r="582" spans="1:13" x14ac:dyDescent="0.25">
      <c r="A582" s="8">
        <v>11563</v>
      </c>
      <c r="B582" s="17" t="s">
        <v>5</v>
      </c>
      <c r="C582" s="17" t="s">
        <v>31</v>
      </c>
      <c r="D582" s="17" t="s">
        <v>13</v>
      </c>
      <c r="E582" s="17">
        <v>7075</v>
      </c>
      <c r="F582" s="17" t="s">
        <v>11</v>
      </c>
      <c r="I582" s="17"/>
      <c r="J582" s="17"/>
      <c r="K582" s="17"/>
      <c r="L582" s="17"/>
      <c r="M582" s="17"/>
    </row>
    <row r="583" spans="1:13" x14ac:dyDescent="0.25">
      <c r="A583" s="8">
        <v>11564</v>
      </c>
      <c r="B583" s="17" t="s">
        <v>5</v>
      </c>
      <c r="C583" s="17" t="s">
        <v>31</v>
      </c>
      <c r="D583" s="17" t="s">
        <v>13</v>
      </c>
      <c r="E583" s="17">
        <v>7075</v>
      </c>
      <c r="F583" s="17" t="s">
        <v>11</v>
      </c>
      <c r="I583" s="17"/>
      <c r="J583" s="17"/>
      <c r="K583" s="17"/>
      <c r="L583" s="17"/>
      <c r="M583" s="17"/>
    </row>
    <row r="584" spans="1:13" x14ac:dyDescent="0.25">
      <c r="A584" s="8">
        <v>11565</v>
      </c>
      <c r="B584" s="17" t="s">
        <v>5</v>
      </c>
      <c r="C584" s="17" t="s">
        <v>31</v>
      </c>
      <c r="D584" s="17" t="s">
        <v>13</v>
      </c>
      <c r="E584" s="17">
        <v>7075</v>
      </c>
      <c r="F584" s="17" t="s">
        <v>11</v>
      </c>
      <c r="I584" s="17"/>
      <c r="J584" s="17"/>
      <c r="K584" s="17"/>
      <c r="L584" s="17"/>
      <c r="M584" s="17"/>
    </row>
    <row r="585" spans="1:13" x14ac:dyDescent="0.25">
      <c r="A585" s="8">
        <v>11566</v>
      </c>
      <c r="B585" s="17" t="s">
        <v>5</v>
      </c>
      <c r="C585" s="17" t="s">
        <v>31</v>
      </c>
      <c r="D585" s="17" t="s">
        <v>13</v>
      </c>
      <c r="E585" s="17">
        <v>7075</v>
      </c>
      <c r="F585" s="17" t="s">
        <v>11</v>
      </c>
      <c r="I585" s="17"/>
      <c r="J585" s="17"/>
      <c r="K585" s="17"/>
      <c r="L585" s="17"/>
      <c r="M585" s="17"/>
    </row>
    <row r="586" spans="1:13" x14ac:dyDescent="0.25">
      <c r="A586" s="8">
        <v>11567</v>
      </c>
      <c r="B586" s="17" t="s">
        <v>5</v>
      </c>
      <c r="C586" s="17" t="s">
        <v>31</v>
      </c>
      <c r="D586" s="17" t="s">
        <v>13</v>
      </c>
      <c r="E586" s="17">
        <v>7075</v>
      </c>
      <c r="F586" s="17" t="s">
        <v>11</v>
      </c>
      <c r="I586" s="17"/>
      <c r="J586" s="17"/>
      <c r="K586" s="17"/>
      <c r="L586" s="17"/>
      <c r="M586" s="17"/>
    </row>
    <row r="587" spans="1:13" x14ac:dyDescent="0.25">
      <c r="A587" s="8">
        <v>11568</v>
      </c>
      <c r="B587" s="17" t="s">
        <v>5</v>
      </c>
      <c r="C587" s="17" t="s">
        <v>31</v>
      </c>
      <c r="D587" s="17" t="s">
        <v>10</v>
      </c>
      <c r="E587" s="17">
        <v>7075</v>
      </c>
      <c r="F587" s="17" t="s">
        <v>11</v>
      </c>
      <c r="I587" s="17"/>
      <c r="J587" s="17"/>
      <c r="K587" s="17"/>
      <c r="L587" s="17"/>
      <c r="M587" s="17"/>
    </row>
    <row r="588" spans="1:13" x14ac:dyDescent="0.25">
      <c r="A588" s="8">
        <v>11569</v>
      </c>
      <c r="B588" s="17" t="s">
        <v>5</v>
      </c>
      <c r="C588" s="17" t="s">
        <v>31</v>
      </c>
      <c r="D588" s="17" t="s">
        <v>10</v>
      </c>
      <c r="E588" s="17">
        <v>7075</v>
      </c>
      <c r="F588" s="17" t="s">
        <v>11</v>
      </c>
      <c r="I588" s="17"/>
      <c r="J588" s="17"/>
      <c r="K588" s="17"/>
      <c r="L588" s="17"/>
      <c r="M588" s="17"/>
    </row>
    <row r="589" spans="1:13" x14ac:dyDescent="0.25">
      <c r="A589" s="8">
        <v>11570</v>
      </c>
      <c r="B589" s="17" t="s">
        <v>5</v>
      </c>
      <c r="C589" s="17" t="s">
        <v>31</v>
      </c>
      <c r="D589" s="17" t="s">
        <v>10</v>
      </c>
      <c r="E589" s="17">
        <v>7075</v>
      </c>
      <c r="F589" s="17" t="s">
        <v>11</v>
      </c>
      <c r="I589" s="17"/>
      <c r="J589" s="17"/>
      <c r="K589" s="17"/>
      <c r="L589" s="17"/>
      <c r="M589" s="17"/>
    </row>
    <row r="590" spans="1:13" x14ac:dyDescent="0.25">
      <c r="A590" s="8">
        <v>11571</v>
      </c>
      <c r="B590" s="17" t="s">
        <v>5</v>
      </c>
      <c r="C590" s="17" t="s">
        <v>31</v>
      </c>
      <c r="D590" s="17" t="s">
        <v>10</v>
      </c>
      <c r="E590" s="17">
        <v>7075</v>
      </c>
      <c r="F590" s="17" t="s">
        <v>11</v>
      </c>
      <c r="I590" s="17"/>
      <c r="J590" s="17"/>
      <c r="K590" s="17"/>
      <c r="L590" s="17"/>
      <c r="M590" s="17"/>
    </row>
    <row r="591" spans="1:13" x14ac:dyDescent="0.25">
      <c r="A591" s="8">
        <v>11572</v>
      </c>
      <c r="B591" s="17" t="s">
        <v>5</v>
      </c>
      <c r="C591" s="17" t="s">
        <v>31</v>
      </c>
      <c r="D591" s="17" t="s">
        <v>10</v>
      </c>
      <c r="E591" s="17">
        <v>7075</v>
      </c>
      <c r="F591" s="17" t="s">
        <v>11</v>
      </c>
      <c r="I591" s="17"/>
      <c r="J591" s="17"/>
      <c r="K591" s="17"/>
      <c r="L591" s="17"/>
      <c r="M591" s="17"/>
    </row>
    <row r="592" spans="1:13" x14ac:dyDescent="0.25">
      <c r="A592" s="8">
        <v>11573</v>
      </c>
      <c r="B592" s="17" t="s">
        <v>5</v>
      </c>
      <c r="C592" s="17" t="s">
        <v>31</v>
      </c>
      <c r="D592" s="17" t="s">
        <v>10</v>
      </c>
      <c r="E592" s="17">
        <v>7075</v>
      </c>
      <c r="F592" s="17" t="s">
        <v>11</v>
      </c>
      <c r="I592" s="17"/>
      <c r="J592" s="17"/>
      <c r="K592" s="17"/>
      <c r="L592" s="17"/>
      <c r="M592" s="17"/>
    </row>
    <row r="593" spans="1:13" x14ac:dyDescent="0.25">
      <c r="A593" s="8">
        <v>11574</v>
      </c>
      <c r="B593" s="17" t="s">
        <v>5</v>
      </c>
      <c r="C593" s="17" t="s">
        <v>31</v>
      </c>
      <c r="D593" s="17" t="s">
        <v>10</v>
      </c>
      <c r="E593" s="17">
        <v>7075</v>
      </c>
      <c r="F593" s="17" t="s">
        <v>11</v>
      </c>
      <c r="I593" s="17"/>
      <c r="J593" s="17"/>
      <c r="K593" s="17"/>
      <c r="L593" s="17"/>
      <c r="M593" s="17"/>
    </row>
    <row r="594" spans="1:13" x14ac:dyDescent="0.25">
      <c r="A594" s="8">
        <v>11575</v>
      </c>
      <c r="B594" s="17" t="s">
        <v>5</v>
      </c>
      <c r="C594" s="17" t="s">
        <v>31</v>
      </c>
      <c r="D594" s="17" t="s">
        <v>10</v>
      </c>
      <c r="E594" s="17">
        <v>7075</v>
      </c>
      <c r="F594" s="17" t="s">
        <v>11</v>
      </c>
      <c r="I594" s="17"/>
      <c r="J594" s="17"/>
      <c r="K594" s="17"/>
      <c r="L594" s="17"/>
      <c r="M594" s="17"/>
    </row>
    <row r="595" spans="1:13" x14ac:dyDescent="0.25">
      <c r="A595" s="8">
        <v>11576</v>
      </c>
      <c r="B595" s="17" t="s">
        <v>5</v>
      </c>
      <c r="C595" s="17" t="s">
        <v>31</v>
      </c>
      <c r="D595" s="17" t="s">
        <v>10</v>
      </c>
      <c r="E595" s="17">
        <v>7075</v>
      </c>
      <c r="F595" s="17" t="s">
        <v>11</v>
      </c>
      <c r="I595" s="17"/>
      <c r="J595" s="17"/>
      <c r="K595" s="17"/>
      <c r="L595" s="17"/>
      <c r="M595" s="17"/>
    </row>
    <row r="596" spans="1:13" x14ac:dyDescent="0.25">
      <c r="A596" s="8">
        <v>11577</v>
      </c>
      <c r="B596" s="17" t="s">
        <v>9</v>
      </c>
      <c r="C596" s="17" t="s">
        <v>31</v>
      </c>
      <c r="D596" s="17" t="s">
        <v>8</v>
      </c>
      <c r="E596" s="17">
        <v>7075</v>
      </c>
      <c r="F596" s="17" t="s">
        <v>7</v>
      </c>
      <c r="I596" s="17"/>
      <c r="J596" s="17"/>
      <c r="K596" s="17"/>
      <c r="L596" s="17"/>
      <c r="M596" s="17"/>
    </row>
    <row r="597" spans="1:13" x14ac:dyDescent="0.25">
      <c r="A597" s="8">
        <v>11578</v>
      </c>
      <c r="B597" s="17" t="s">
        <v>9</v>
      </c>
      <c r="C597" s="17" t="s">
        <v>31</v>
      </c>
      <c r="D597" s="17" t="s">
        <v>8</v>
      </c>
      <c r="E597" s="17">
        <v>7075</v>
      </c>
      <c r="F597" s="17" t="s">
        <v>7</v>
      </c>
      <c r="I597" s="17"/>
      <c r="J597" s="17"/>
      <c r="K597" s="17"/>
      <c r="L597" s="17"/>
      <c r="M597" s="17"/>
    </row>
    <row r="598" spans="1:13" x14ac:dyDescent="0.25">
      <c r="A598" s="8">
        <v>11579</v>
      </c>
      <c r="B598" s="17" t="s">
        <v>9</v>
      </c>
      <c r="C598" s="17" t="s">
        <v>31</v>
      </c>
      <c r="D598" s="17" t="s">
        <v>8</v>
      </c>
      <c r="E598" s="17">
        <v>7075</v>
      </c>
      <c r="F598" s="17" t="s">
        <v>7</v>
      </c>
      <c r="I598" s="17"/>
      <c r="J598" s="17"/>
      <c r="K598" s="17"/>
      <c r="L598" s="17"/>
      <c r="M598" s="17"/>
    </row>
    <row r="599" spans="1:13" x14ac:dyDescent="0.25">
      <c r="A599" s="8">
        <v>11580</v>
      </c>
      <c r="B599" s="17" t="s">
        <v>9</v>
      </c>
      <c r="C599" s="17" t="s">
        <v>31</v>
      </c>
      <c r="D599" s="17" t="s">
        <v>8</v>
      </c>
      <c r="E599" s="17">
        <v>7075</v>
      </c>
      <c r="F599" s="17" t="s">
        <v>7</v>
      </c>
      <c r="I599" s="17"/>
      <c r="J599" s="17"/>
      <c r="K599" s="17"/>
      <c r="L599" s="17"/>
      <c r="M599" s="17"/>
    </row>
    <row r="600" spans="1:13" x14ac:dyDescent="0.25">
      <c r="A600" s="8">
        <v>11581</v>
      </c>
      <c r="B600" s="17" t="s">
        <v>9</v>
      </c>
      <c r="C600" s="17" t="s">
        <v>31</v>
      </c>
      <c r="D600" s="17" t="s">
        <v>20</v>
      </c>
      <c r="E600" s="17">
        <v>7075</v>
      </c>
      <c r="F600" s="17" t="s">
        <v>7</v>
      </c>
      <c r="I600" s="17"/>
      <c r="J600" s="17"/>
      <c r="K600" s="17"/>
      <c r="L600" s="17"/>
      <c r="M600" s="17"/>
    </row>
    <row r="601" spans="1:13" x14ac:dyDescent="0.25">
      <c r="A601" s="8">
        <v>11582</v>
      </c>
      <c r="B601" s="17" t="s">
        <v>9</v>
      </c>
      <c r="C601" s="17" t="s">
        <v>31</v>
      </c>
      <c r="D601" s="17" t="s">
        <v>20</v>
      </c>
      <c r="E601" s="17">
        <v>7075</v>
      </c>
      <c r="F601" s="17" t="s">
        <v>7</v>
      </c>
      <c r="I601" s="17"/>
      <c r="J601" s="17"/>
      <c r="K601" s="17"/>
      <c r="L601" s="17"/>
      <c r="M601" s="17"/>
    </row>
    <row r="602" spans="1:13" x14ac:dyDescent="0.25">
      <c r="A602" s="8">
        <v>11583</v>
      </c>
      <c r="B602" s="17" t="s">
        <v>9</v>
      </c>
      <c r="C602" s="17" t="s">
        <v>31</v>
      </c>
      <c r="D602" s="17" t="s">
        <v>20</v>
      </c>
      <c r="E602" s="17">
        <v>7075</v>
      </c>
      <c r="F602" s="17" t="s">
        <v>7</v>
      </c>
      <c r="I602" s="17"/>
      <c r="J602" s="17"/>
      <c r="K602" s="17"/>
      <c r="L602" s="17"/>
      <c r="M602" s="17"/>
    </row>
    <row r="603" spans="1:13" x14ac:dyDescent="0.25">
      <c r="A603" s="8">
        <v>11584</v>
      </c>
      <c r="B603" s="17" t="s">
        <v>9</v>
      </c>
      <c r="C603" s="17" t="s">
        <v>31</v>
      </c>
      <c r="D603" s="17" t="s">
        <v>20</v>
      </c>
      <c r="E603" s="17">
        <v>7075</v>
      </c>
      <c r="F603" s="17" t="s">
        <v>7</v>
      </c>
      <c r="I603" s="17"/>
      <c r="J603" s="17"/>
      <c r="K603" s="17"/>
      <c r="L603" s="17"/>
      <c r="M603" s="17"/>
    </row>
    <row r="604" spans="1:13" x14ac:dyDescent="0.25">
      <c r="A604" s="8">
        <v>11585</v>
      </c>
      <c r="B604" s="17" t="s">
        <v>9</v>
      </c>
      <c r="C604" s="17" t="s">
        <v>31</v>
      </c>
      <c r="D604" s="17" t="s">
        <v>20</v>
      </c>
      <c r="E604" s="17">
        <v>7075</v>
      </c>
      <c r="F604" s="17" t="s">
        <v>7</v>
      </c>
      <c r="I604" s="17"/>
      <c r="J604" s="17"/>
      <c r="K604" s="17"/>
      <c r="L604" s="17"/>
      <c r="M604" s="17"/>
    </row>
    <row r="605" spans="1:13" x14ac:dyDescent="0.25">
      <c r="A605" s="8">
        <v>11586</v>
      </c>
      <c r="B605" s="17" t="s">
        <v>9</v>
      </c>
      <c r="C605" s="17" t="s">
        <v>31</v>
      </c>
      <c r="D605" s="17" t="s">
        <v>20</v>
      </c>
      <c r="E605" s="17">
        <v>7075</v>
      </c>
      <c r="F605" s="17" t="s">
        <v>7</v>
      </c>
      <c r="I605" s="17"/>
      <c r="J605" s="17"/>
      <c r="K605" s="17"/>
      <c r="L605" s="17"/>
      <c r="M605" s="17"/>
    </row>
    <row r="606" spans="1:13" x14ac:dyDescent="0.25">
      <c r="A606" s="8">
        <v>11587</v>
      </c>
      <c r="B606" s="17" t="s">
        <v>9</v>
      </c>
      <c r="C606" s="17" t="s">
        <v>31</v>
      </c>
      <c r="D606" s="17" t="s">
        <v>20</v>
      </c>
      <c r="E606" s="17">
        <v>7075</v>
      </c>
      <c r="F606" s="17" t="s">
        <v>7</v>
      </c>
      <c r="I606" s="17"/>
      <c r="J606" s="17"/>
      <c r="K606" s="17"/>
      <c r="L606" s="17"/>
      <c r="M606" s="17"/>
    </row>
    <row r="607" spans="1:13" x14ac:dyDescent="0.25">
      <c r="A607" s="8">
        <v>11588</v>
      </c>
      <c r="B607" s="17" t="s">
        <v>9</v>
      </c>
      <c r="C607" s="17" t="s">
        <v>31</v>
      </c>
      <c r="D607" s="17" t="s">
        <v>10</v>
      </c>
      <c r="E607" s="17">
        <v>7075</v>
      </c>
      <c r="F607" s="17" t="s">
        <v>11</v>
      </c>
      <c r="I607" s="17"/>
      <c r="J607" s="17"/>
      <c r="K607" s="17"/>
      <c r="L607" s="17"/>
      <c r="M607" s="17"/>
    </row>
    <row r="608" spans="1:13" x14ac:dyDescent="0.25">
      <c r="A608" s="8">
        <v>11589</v>
      </c>
      <c r="B608" s="17" t="s">
        <v>9</v>
      </c>
      <c r="C608" s="17" t="s">
        <v>31</v>
      </c>
      <c r="D608" s="17" t="s">
        <v>10</v>
      </c>
      <c r="E608" s="17">
        <v>7075</v>
      </c>
      <c r="F608" s="17" t="s">
        <v>11</v>
      </c>
      <c r="I608" s="17"/>
      <c r="J608" s="17"/>
      <c r="K608" s="17"/>
      <c r="L608" s="17"/>
      <c r="M608" s="17"/>
    </row>
    <row r="609" spans="1:13" x14ac:dyDescent="0.25">
      <c r="A609" s="8">
        <v>21086</v>
      </c>
      <c r="B609" s="17" t="s">
        <v>9</v>
      </c>
      <c r="C609" s="17" t="s">
        <v>45</v>
      </c>
      <c r="D609" s="17" t="s">
        <v>10</v>
      </c>
      <c r="E609" s="17">
        <v>7075</v>
      </c>
      <c r="F609" s="17" t="s">
        <v>11</v>
      </c>
      <c r="I609" s="17"/>
      <c r="J609" s="17"/>
      <c r="K609" s="17"/>
      <c r="L609" s="17"/>
      <c r="M609" s="17"/>
    </row>
    <row r="610" spans="1:13" x14ac:dyDescent="0.25">
      <c r="A610" s="8">
        <v>21087</v>
      </c>
      <c r="B610" s="17" t="s">
        <v>9</v>
      </c>
      <c r="C610" s="17" t="s">
        <v>45</v>
      </c>
      <c r="D610" s="17" t="s">
        <v>10</v>
      </c>
      <c r="E610" s="17">
        <v>7075</v>
      </c>
      <c r="F610" s="17" t="s">
        <v>11</v>
      </c>
      <c r="I610" s="17"/>
      <c r="J610" s="17"/>
      <c r="K610" s="17"/>
      <c r="L610" s="17"/>
      <c r="M610" s="17"/>
    </row>
    <row r="611" spans="1:13" x14ac:dyDescent="0.25">
      <c r="A611" s="8">
        <v>21088</v>
      </c>
      <c r="B611" s="17" t="s">
        <v>9</v>
      </c>
      <c r="C611" s="17" t="s">
        <v>45</v>
      </c>
      <c r="D611" s="17" t="s">
        <v>10</v>
      </c>
      <c r="E611" s="17">
        <v>7075</v>
      </c>
      <c r="F611" s="17" t="s">
        <v>11</v>
      </c>
      <c r="I611" s="17"/>
      <c r="J611" s="17"/>
      <c r="K611" s="17"/>
      <c r="L611" s="17"/>
      <c r="M611" s="17"/>
    </row>
    <row r="612" spans="1:13" x14ac:dyDescent="0.25">
      <c r="A612" s="8">
        <v>21089</v>
      </c>
      <c r="B612" s="17" t="s">
        <v>9</v>
      </c>
      <c r="C612" s="17" t="s">
        <v>45</v>
      </c>
      <c r="D612" s="17" t="s">
        <v>10</v>
      </c>
      <c r="E612" s="17">
        <v>7075</v>
      </c>
      <c r="F612" s="17" t="s">
        <v>11</v>
      </c>
      <c r="I612" s="17"/>
      <c r="J612" s="17"/>
      <c r="K612" s="17"/>
      <c r="L612" s="17"/>
      <c r="M612" s="17"/>
    </row>
    <row r="613" spans="1:13" x14ac:dyDescent="0.25">
      <c r="A613" s="8">
        <v>20278</v>
      </c>
      <c r="B613" s="17" t="s">
        <v>5</v>
      </c>
      <c r="C613" s="17" t="s">
        <v>15</v>
      </c>
      <c r="D613" s="17" t="s">
        <v>10</v>
      </c>
      <c r="E613" s="17">
        <v>7075</v>
      </c>
      <c r="F613" s="17" t="s">
        <v>11</v>
      </c>
      <c r="I613" s="17"/>
      <c r="J613" s="17"/>
      <c r="K613" s="17"/>
      <c r="L613" s="17"/>
      <c r="M613" s="17"/>
    </row>
    <row r="614" spans="1:13" x14ac:dyDescent="0.25">
      <c r="A614" s="8">
        <v>20279</v>
      </c>
      <c r="B614" s="17" t="s">
        <v>5</v>
      </c>
      <c r="C614" s="17" t="s">
        <v>15</v>
      </c>
      <c r="D614" s="17" t="s">
        <v>10</v>
      </c>
      <c r="E614" s="17">
        <v>7075</v>
      </c>
      <c r="F614" s="17" t="s">
        <v>11</v>
      </c>
      <c r="I614" s="17"/>
      <c r="J614" s="17"/>
      <c r="K614" s="17"/>
      <c r="L614" s="17"/>
      <c r="M614" s="17"/>
    </row>
    <row r="615" spans="1:13" x14ac:dyDescent="0.25">
      <c r="A615" s="8">
        <v>20280</v>
      </c>
      <c r="B615" s="17" t="s">
        <v>5</v>
      </c>
      <c r="C615" s="17" t="s">
        <v>15</v>
      </c>
      <c r="D615" s="17" t="s">
        <v>10</v>
      </c>
      <c r="E615" s="17">
        <v>7075</v>
      </c>
      <c r="F615" s="17" t="s">
        <v>11</v>
      </c>
      <c r="I615" s="17"/>
      <c r="J615" s="17"/>
      <c r="K615" s="17"/>
      <c r="L615" s="17"/>
      <c r="M615" s="17"/>
    </row>
    <row r="616" spans="1:13" x14ac:dyDescent="0.25">
      <c r="A616" s="8">
        <v>20281</v>
      </c>
      <c r="B616" s="17" t="s">
        <v>5</v>
      </c>
      <c r="C616" s="17" t="s">
        <v>15</v>
      </c>
      <c r="D616" s="17" t="s">
        <v>10</v>
      </c>
      <c r="E616" s="17">
        <v>7075</v>
      </c>
      <c r="F616" s="17" t="s">
        <v>11</v>
      </c>
      <c r="I616" s="17"/>
      <c r="J616" s="17"/>
      <c r="K616" s="17"/>
      <c r="L616" s="17"/>
      <c r="M616" s="17"/>
    </row>
    <row r="617" spans="1:13" x14ac:dyDescent="0.25">
      <c r="A617" s="8">
        <v>11590</v>
      </c>
      <c r="B617" s="17" t="s">
        <v>5</v>
      </c>
      <c r="C617" s="17" t="s">
        <v>15</v>
      </c>
      <c r="D617" s="17" t="s">
        <v>8</v>
      </c>
      <c r="E617" s="17">
        <v>7075</v>
      </c>
      <c r="F617" s="17" t="s">
        <v>7</v>
      </c>
      <c r="I617" s="17"/>
      <c r="J617" s="17"/>
      <c r="K617" s="17"/>
      <c r="L617" s="17"/>
      <c r="M617" s="17"/>
    </row>
    <row r="618" spans="1:13" x14ac:dyDescent="0.25">
      <c r="A618" s="8">
        <v>11591</v>
      </c>
      <c r="B618" s="17" t="s">
        <v>5</v>
      </c>
      <c r="C618" s="17" t="s">
        <v>15</v>
      </c>
      <c r="D618" s="17" t="s">
        <v>8</v>
      </c>
      <c r="E618" s="17">
        <v>7075</v>
      </c>
      <c r="F618" s="17" t="s">
        <v>7</v>
      </c>
      <c r="I618" s="17"/>
      <c r="J618" s="17"/>
      <c r="K618" s="17"/>
      <c r="L618" s="17"/>
      <c r="M618" s="17"/>
    </row>
    <row r="619" spans="1:13" x14ac:dyDescent="0.25">
      <c r="A619" s="8">
        <v>11592</v>
      </c>
      <c r="B619" s="17" t="s">
        <v>5</v>
      </c>
      <c r="C619" s="17" t="s">
        <v>15</v>
      </c>
      <c r="D619" s="17" t="s">
        <v>8</v>
      </c>
      <c r="E619" s="17">
        <v>7075</v>
      </c>
      <c r="F619" s="17" t="s">
        <v>7</v>
      </c>
      <c r="I619" s="17"/>
      <c r="J619" s="17"/>
      <c r="K619" s="17"/>
      <c r="L619" s="17"/>
      <c r="M619" s="17"/>
    </row>
    <row r="620" spans="1:13" x14ac:dyDescent="0.25">
      <c r="A620" s="8">
        <v>11593</v>
      </c>
      <c r="B620" s="17" t="s">
        <v>5</v>
      </c>
      <c r="C620" s="17" t="s">
        <v>15</v>
      </c>
      <c r="D620" s="17" t="s">
        <v>8</v>
      </c>
      <c r="E620" s="17">
        <v>7075</v>
      </c>
      <c r="F620" s="17" t="s">
        <v>7</v>
      </c>
      <c r="I620" s="17"/>
      <c r="J620" s="17"/>
      <c r="K620" s="17"/>
      <c r="L620" s="17"/>
      <c r="M620" s="17"/>
    </row>
    <row r="621" spans="1:13" x14ac:dyDescent="0.25">
      <c r="A621" s="8">
        <v>11594</v>
      </c>
      <c r="B621" s="17" t="s">
        <v>5</v>
      </c>
      <c r="C621" s="17" t="s">
        <v>15</v>
      </c>
      <c r="D621" s="17" t="s">
        <v>8</v>
      </c>
      <c r="E621" s="17">
        <v>7075</v>
      </c>
      <c r="F621" s="17" t="s">
        <v>7</v>
      </c>
      <c r="I621" s="17"/>
      <c r="J621" s="17"/>
      <c r="K621" s="17"/>
      <c r="L621" s="17"/>
      <c r="M621" s="17"/>
    </row>
    <row r="622" spans="1:13" x14ac:dyDescent="0.25">
      <c r="A622" s="8">
        <v>11595</v>
      </c>
      <c r="B622" s="17" t="s">
        <v>5</v>
      </c>
      <c r="C622" s="17" t="s">
        <v>15</v>
      </c>
      <c r="D622" s="17" t="s">
        <v>8</v>
      </c>
      <c r="E622" s="17">
        <v>7075</v>
      </c>
      <c r="F622" s="17" t="s">
        <v>7</v>
      </c>
      <c r="I622" s="17"/>
      <c r="J622" s="17"/>
      <c r="K622" s="17"/>
      <c r="L622" s="17"/>
      <c r="M622" s="17"/>
    </row>
    <row r="623" spans="1:13" x14ac:dyDescent="0.25">
      <c r="A623" s="8">
        <v>11596</v>
      </c>
      <c r="B623" s="17" t="s">
        <v>5</v>
      </c>
      <c r="C623" s="17" t="s">
        <v>15</v>
      </c>
      <c r="D623" s="17" t="s">
        <v>8</v>
      </c>
      <c r="E623" s="17">
        <v>7075</v>
      </c>
      <c r="F623" s="17" t="s">
        <v>7</v>
      </c>
      <c r="I623" s="17"/>
      <c r="J623" s="17"/>
      <c r="K623" s="17"/>
      <c r="L623" s="17"/>
      <c r="M623" s="17"/>
    </row>
    <row r="624" spans="1:13" x14ac:dyDescent="0.25">
      <c r="A624" s="8">
        <v>11597</v>
      </c>
      <c r="B624" s="17" t="s">
        <v>5</v>
      </c>
      <c r="C624" s="17" t="s">
        <v>15</v>
      </c>
      <c r="D624" s="17" t="s">
        <v>8</v>
      </c>
      <c r="E624" s="17">
        <v>7075</v>
      </c>
      <c r="F624" s="17" t="s">
        <v>7</v>
      </c>
      <c r="I624" s="17"/>
      <c r="J624" s="17"/>
      <c r="K624" s="17"/>
      <c r="L624" s="17"/>
      <c r="M624" s="17"/>
    </row>
    <row r="625" spans="1:13" x14ac:dyDescent="0.25">
      <c r="A625" s="8">
        <v>11598</v>
      </c>
      <c r="B625" s="17" t="s">
        <v>5</v>
      </c>
      <c r="C625" s="17" t="s">
        <v>15</v>
      </c>
      <c r="D625" s="17" t="s">
        <v>8</v>
      </c>
      <c r="E625" s="17">
        <v>7075</v>
      </c>
      <c r="F625" s="17" t="s">
        <v>7</v>
      </c>
      <c r="I625" s="17"/>
      <c r="J625" s="17"/>
      <c r="K625" s="17"/>
      <c r="L625" s="17"/>
      <c r="M625" s="17"/>
    </row>
    <row r="626" spans="1:13" x14ac:dyDescent="0.25">
      <c r="A626" s="8">
        <v>11599</v>
      </c>
      <c r="B626" s="17" t="s">
        <v>5</v>
      </c>
      <c r="C626" s="17" t="s">
        <v>15</v>
      </c>
      <c r="D626" s="17" t="s">
        <v>8</v>
      </c>
      <c r="E626" s="17">
        <v>7075</v>
      </c>
      <c r="F626" s="17" t="s">
        <v>7</v>
      </c>
      <c r="I626" s="17"/>
      <c r="J626" s="17"/>
      <c r="K626" s="17"/>
      <c r="L626" s="17"/>
      <c r="M626" s="17"/>
    </row>
    <row r="627" spans="1:13" x14ac:dyDescent="0.25">
      <c r="A627" s="8">
        <v>11600</v>
      </c>
      <c r="B627" s="17" t="s">
        <v>5</v>
      </c>
      <c r="C627" s="17" t="s">
        <v>15</v>
      </c>
      <c r="D627" s="17" t="s">
        <v>8</v>
      </c>
      <c r="E627" s="17">
        <v>7075</v>
      </c>
      <c r="F627" s="17" t="s">
        <v>7</v>
      </c>
      <c r="I627" s="17"/>
      <c r="J627" s="17"/>
      <c r="K627" s="17"/>
      <c r="L627" s="17"/>
      <c r="M627" s="17"/>
    </row>
    <row r="628" spans="1:13" x14ac:dyDescent="0.25">
      <c r="A628" s="8">
        <v>11601</v>
      </c>
      <c r="B628" s="17" t="s">
        <v>5</v>
      </c>
      <c r="C628" s="17" t="s">
        <v>15</v>
      </c>
      <c r="D628" s="17" t="s">
        <v>8</v>
      </c>
      <c r="E628" s="17">
        <v>7075</v>
      </c>
      <c r="F628" s="17" t="s">
        <v>7</v>
      </c>
      <c r="I628" s="17"/>
      <c r="J628" s="17"/>
      <c r="K628" s="17"/>
      <c r="L628" s="17"/>
      <c r="M628" s="17"/>
    </row>
    <row r="629" spans="1:13" x14ac:dyDescent="0.25">
      <c r="A629" s="8">
        <v>11602</v>
      </c>
      <c r="B629" s="17" t="s">
        <v>5</v>
      </c>
      <c r="C629" s="17" t="s">
        <v>15</v>
      </c>
      <c r="D629" s="17" t="s">
        <v>8</v>
      </c>
      <c r="E629" s="17">
        <v>7075</v>
      </c>
      <c r="F629" s="17" t="s">
        <v>7</v>
      </c>
      <c r="I629" s="17"/>
      <c r="J629" s="17"/>
      <c r="K629" s="17"/>
      <c r="L629" s="17"/>
      <c r="M629" s="17"/>
    </row>
    <row r="630" spans="1:13" x14ac:dyDescent="0.25">
      <c r="A630" s="8">
        <v>11603</v>
      </c>
      <c r="B630" s="17" t="s">
        <v>5</v>
      </c>
      <c r="C630" s="17" t="s">
        <v>15</v>
      </c>
      <c r="D630" s="17" t="s">
        <v>8</v>
      </c>
      <c r="E630" s="17">
        <v>7075</v>
      </c>
      <c r="F630" s="17" t="s">
        <v>7</v>
      </c>
      <c r="I630" s="17"/>
      <c r="J630" s="17"/>
      <c r="K630" s="17"/>
      <c r="L630" s="17"/>
      <c r="M630" s="17"/>
    </row>
    <row r="631" spans="1:13" x14ac:dyDescent="0.25">
      <c r="A631" s="8">
        <v>11604</v>
      </c>
      <c r="B631" s="17" t="s">
        <v>5</v>
      </c>
      <c r="C631" s="17" t="s">
        <v>15</v>
      </c>
      <c r="D631" s="17" t="s">
        <v>8</v>
      </c>
      <c r="E631" s="17">
        <v>7075</v>
      </c>
      <c r="F631" s="17" t="s">
        <v>7</v>
      </c>
      <c r="I631" s="17"/>
      <c r="J631" s="17"/>
      <c r="K631" s="17"/>
      <c r="L631" s="17"/>
      <c r="M631" s="17"/>
    </row>
    <row r="632" spans="1:13" x14ac:dyDescent="0.25">
      <c r="A632" s="8">
        <v>11605</v>
      </c>
      <c r="B632" s="17" t="s">
        <v>5</v>
      </c>
      <c r="C632" s="17" t="s">
        <v>15</v>
      </c>
      <c r="D632" s="17" t="s">
        <v>8</v>
      </c>
      <c r="E632" s="17">
        <v>7075</v>
      </c>
      <c r="F632" s="17" t="s">
        <v>7</v>
      </c>
      <c r="I632" s="17"/>
      <c r="J632" s="17"/>
      <c r="K632" s="17"/>
      <c r="L632" s="17"/>
      <c r="M632" s="17"/>
    </row>
    <row r="633" spans="1:13" x14ac:dyDescent="0.25">
      <c r="A633" s="8">
        <v>11606</v>
      </c>
      <c r="B633" s="17" t="s">
        <v>5</v>
      </c>
      <c r="C633" s="17" t="s">
        <v>15</v>
      </c>
      <c r="D633" s="17" t="s">
        <v>8</v>
      </c>
      <c r="E633" s="17">
        <v>7075</v>
      </c>
      <c r="F633" s="17" t="s">
        <v>7</v>
      </c>
      <c r="I633" s="17"/>
      <c r="J633" s="17"/>
      <c r="K633" s="17"/>
      <c r="L633" s="17"/>
      <c r="M633" s="17"/>
    </row>
    <row r="634" spans="1:13" x14ac:dyDescent="0.25">
      <c r="A634" s="8">
        <v>11607</v>
      </c>
      <c r="B634" s="17" t="s">
        <v>5</v>
      </c>
      <c r="C634" s="17" t="s">
        <v>15</v>
      </c>
      <c r="D634" s="17" t="s">
        <v>8</v>
      </c>
      <c r="E634" s="17">
        <v>7075</v>
      </c>
      <c r="F634" s="17" t="s">
        <v>7</v>
      </c>
      <c r="I634" s="17"/>
      <c r="J634" s="17"/>
      <c r="K634" s="17"/>
      <c r="L634" s="17"/>
      <c r="M634" s="17"/>
    </row>
    <row r="635" spans="1:13" x14ac:dyDescent="0.25">
      <c r="A635" s="8">
        <v>11608</v>
      </c>
      <c r="B635" s="17" t="s">
        <v>5</v>
      </c>
      <c r="C635" s="17" t="s">
        <v>15</v>
      </c>
      <c r="D635" s="17" t="s">
        <v>8</v>
      </c>
      <c r="E635" s="17">
        <v>7075</v>
      </c>
      <c r="F635" s="17" t="s">
        <v>7</v>
      </c>
      <c r="I635" s="17"/>
      <c r="J635" s="17"/>
      <c r="K635" s="17"/>
      <c r="L635" s="17"/>
      <c r="M635" s="17"/>
    </row>
    <row r="636" spans="1:13" x14ac:dyDescent="0.25">
      <c r="A636" s="8">
        <v>11670</v>
      </c>
      <c r="B636" s="17" t="s">
        <v>5</v>
      </c>
      <c r="C636" s="17" t="s">
        <v>15</v>
      </c>
      <c r="D636" s="17" t="s">
        <v>8</v>
      </c>
      <c r="E636" s="17">
        <v>7075</v>
      </c>
      <c r="F636" s="17" t="s">
        <v>7</v>
      </c>
      <c r="I636" s="17"/>
      <c r="J636" s="17"/>
      <c r="K636" s="17"/>
      <c r="L636" s="17"/>
      <c r="M636" s="17"/>
    </row>
    <row r="637" spans="1:13" x14ac:dyDescent="0.25">
      <c r="A637" s="8">
        <v>11671</v>
      </c>
      <c r="B637" s="17" t="s">
        <v>5</v>
      </c>
      <c r="C637" s="17" t="s">
        <v>15</v>
      </c>
      <c r="D637" s="17" t="s">
        <v>8</v>
      </c>
      <c r="E637" s="17">
        <v>7075</v>
      </c>
      <c r="F637" s="17" t="s">
        <v>7</v>
      </c>
      <c r="I637" s="17"/>
      <c r="J637" s="17"/>
      <c r="K637" s="17"/>
      <c r="L637" s="17"/>
      <c r="M637" s="17"/>
    </row>
    <row r="638" spans="1:13" x14ac:dyDescent="0.25">
      <c r="A638" s="8">
        <v>11672</v>
      </c>
      <c r="B638" s="17" t="s">
        <v>5</v>
      </c>
      <c r="C638" s="17" t="s">
        <v>15</v>
      </c>
      <c r="D638" s="17" t="s">
        <v>8</v>
      </c>
      <c r="E638" s="17">
        <v>7075</v>
      </c>
      <c r="F638" s="17" t="s">
        <v>7</v>
      </c>
      <c r="I638" s="17"/>
      <c r="J638" s="17"/>
      <c r="K638" s="17"/>
      <c r="L638" s="17"/>
      <c r="M638" s="17"/>
    </row>
    <row r="639" spans="1:13" x14ac:dyDescent="0.25">
      <c r="A639" s="8">
        <v>11673</v>
      </c>
      <c r="B639" s="17" t="s">
        <v>5</v>
      </c>
      <c r="C639" s="17" t="s">
        <v>15</v>
      </c>
      <c r="D639" s="17" t="s">
        <v>8</v>
      </c>
      <c r="E639" s="17">
        <v>7075</v>
      </c>
      <c r="F639" s="17" t="s">
        <v>7</v>
      </c>
      <c r="I639" s="17"/>
      <c r="J639" s="17"/>
      <c r="K639" s="17"/>
      <c r="L639" s="17"/>
      <c r="M639" s="17"/>
    </row>
    <row r="640" spans="1:13" x14ac:dyDescent="0.25">
      <c r="A640" s="8">
        <v>11674</v>
      </c>
      <c r="B640" s="17" t="s">
        <v>5</v>
      </c>
      <c r="C640" s="17" t="s">
        <v>15</v>
      </c>
      <c r="D640" s="17" t="s">
        <v>8</v>
      </c>
      <c r="E640" s="17">
        <v>7075</v>
      </c>
      <c r="F640" s="17" t="s">
        <v>7</v>
      </c>
      <c r="I640" s="17"/>
      <c r="J640" s="17"/>
      <c r="K640" s="17"/>
      <c r="L640" s="17"/>
      <c r="M640" s="17"/>
    </row>
    <row r="641" spans="1:13" x14ac:dyDescent="0.25">
      <c r="A641" s="8">
        <v>11675</v>
      </c>
      <c r="B641" s="17" t="s">
        <v>5</v>
      </c>
      <c r="C641" s="17" t="s">
        <v>15</v>
      </c>
      <c r="D641" s="17" t="s">
        <v>8</v>
      </c>
      <c r="E641" s="17">
        <v>7075</v>
      </c>
      <c r="F641" s="17" t="s">
        <v>7</v>
      </c>
      <c r="I641" s="17"/>
      <c r="J641" s="17"/>
      <c r="K641" s="17"/>
      <c r="L641" s="17"/>
      <c r="M641" s="17"/>
    </row>
    <row r="642" spans="1:13" x14ac:dyDescent="0.25">
      <c r="A642" s="8">
        <v>11710</v>
      </c>
      <c r="B642" s="17" t="s">
        <v>5</v>
      </c>
      <c r="C642" s="17" t="s">
        <v>15</v>
      </c>
      <c r="D642" s="17" t="s">
        <v>13</v>
      </c>
      <c r="E642" s="17">
        <v>7075</v>
      </c>
      <c r="F642" s="17" t="s">
        <v>16</v>
      </c>
      <c r="I642" s="17"/>
      <c r="J642" s="17"/>
      <c r="K642" s="17"/>
      <c r="L642" s="17"/>
      <c r="M642" s="17"/>
    </row>
    <row r="643" spans="1:13" x14ac:dyDescent="0.25">
      <c r="A643" s="8">
        <v>11711</v>
      </c>
      <c r="B643" s="17" t="s">
        <v>5</v>
      </c>
      <c r="C643" s="17" t="s">
        <v>15</v>
      </c>
      <c r="D643" s="17" t="s">
        <v>13</v>
      </c>
      <c r="E643" s="17">
        <v>7075</v>
      </c>
      <c r="F643" s="17" t="s">
        <v>16</v>
      </c>
      <c r="I643" s="17"/>
      <c r="J643" s="17"/>
      <c r="K643" s="17"/>
      <c r="L643" s="17"/>
      <c r="M643" s="17"/>
    </row>
    <row r="644" spans="1:13" x14ac:dyDescent="0.25">
      <c r="A644" s="8">
        <v>11712</v>
      </c>
      <c r="B644" s="17" t="s">
        <v>5</v>
      </c>
      <c r="C644" s="17" t="s">
        <v>15</v>
      </c>
      <c r="D644" s="17" t="s">
        <v>13</v>
      </c>
      <c r="E644" s="17">
        <v>7075</v>
      </c>
      <c r="F644" s="17" t="s">
        <v>23</v>
      </c>
      <c r="I644" s="17"/>
      <c r="J644" s="17"/>
      <c r="K644" s="17"/>
      <c r="L644" s="17"/>
      <c r="M644" s="17"/>
    </row>
    <row r="645" spans="1:13" x14ac:dyDescent="0.25">
      <c r="A645" s="8">
        <v>11713</v>
      </c>
      <c r="B645" s="17" t="s">
        <v>5</v>
      </c>
      <c r="C645" s="17" t="s">
        <v>15</v>
      </c>
      <c r="D645" s="17" t="s">
        <v>13</v>
      </c>
      <c r="E645" s="17">
        <v>7075</v>
      </c>
      <c r="F645" s="17" t="s">
        <v>24</v>
      </c>
      <c r="I645" s="17"/>
      <c r="J645" s="17"/>
      <c r="K645" s="17"/>
      <c r="L645" s="17"/>
      <c r="M645" s="17"/>
    </row>
    <row r="646" spans="1:13" x14ac:dyDescent="0.25">
      <c r="A646" s="8">
        <v>11714</v>
      </c>
      <c r="B646" s="17" t="s">
        <v>5</v>
      </c>
      <c r="C646" s="17" t="s">
        <v>15</v>
      </c>
      <c r="D646" s="17" t="s">
        <v>13</v>
      </c>
      <c r="E646" s="17">
        <v>7075</v>
      </c>
      <c r="F646" s="17" t="s">
        <v>23</v>
      </c>
      <c r="I646" s="17"/>
      <c r="J646" s="17"/>
      <c r="K646" s="17"/>
      <c r="L646" s="17"/>
      <c r="M646" s="17"/>
    </row>
    <row r="647" spans="1:13" x14ac:dyDescent="0.25">
      <c r="A647" s="8">
        <v>11715</v>
      </c>
      <c r="B647" s="17" t="s">
        <v>5</v>
      </c>
      <c r="C647" s="17" t="s">
        <v>15</v>
      </c>
      <c r="D647" s="17" t="s">
        <v>13</v>
      </c>
      <c r="E647" s="17">
        <v>7075</v>
      </c>
      <c r="F647" s="17" t="s">
        <v>16</v>
      </c>
      <c r="I647" s="17"/>
      <c r="J647" s="17"/>
      <c r="K647" s="17"/>
      <c r="L647" s="17"/>
      <c r="M647" s="17"/>
    </row>
    <row r="648" spans="1:13" x14ac:dyDescent="0.25">
      <c r="A648" s="8">
        <v>11716</v>
      </c>
      <c r="B648" s="17" t="s">
        <v>5</v>
      </c>
      <c r="C648" s="17" t="s">
        <v>15</v>
      </c>
      <c r="D648" s="17" t="s">
        <v>13</v>
      </c>
      <c r="E648" s="17">
        <v>7075</v>
      </c>
      <c r="F648" s="17" t="s">
        <v>16</v>
      </c>
      <c r="I648" s="17"/>
      <c r="J648" s="17"/>
      <c r="K648" s="17"/>
      <c r="L648" s="17"/>
      <c r="M648" s="17"/>
    </row>
    <row r="649" spans="1:13" x14ac:dyDescent="0.25">
      <c r="A649" s="8">
        <v>11717</v>
      </c>
      <c r="B649" s="17" t="s">
        <v>5</v>
      </c>
      <c r="C649" s="17" t="s">
        <v>15</v>
      </c>
      <c r="D649" s="17" t="s">
        <v>13</v>
      </c>
      <c r="E649" s="17">
        <v>7075</v>
      </c>
      <c r="F649" s="17" t="s">
        <v>16</v>
      </c>
      <c r="I649" s="17"/>
      <c r="J649" s="17"/>
      <c r="K649" s="17"/>
      <c r="L649" s="17"/>
      <c r="M649" s="17"/>
    </row>
    <row r="650" spans="1:13" x14ac:dyDescent="0.25">
      <c r="A650" s="8">
        <v>11718</v>
      </c>
      <c r="B650" s="17" t="s">
        <v>5</v>
      </c>
      <c r="C650" s="17" t="s">
        <v>15</v>
      </c>
      <c r="D650" s="17" t="s">
        <v>13</v>
      </c>
      <c r="E650" s="17">
        <v>7075</v>
      </c>
      <c r="F650" s="17" t="s">
        <v>16</v>
      </c>
      <c r="I650" s="17"/>
      <c r="J650" s="17"/>
      <c r="K650" s="17"/>
      <c r="L650" s="17"/>
      <c r="M650" s="17"/>
    </row>
    <row r="651" spans="1:13" x14ac:dyDescent="0.25">
      <c r="A651" s="8">
        <v>11719</v>
      </c>
      <c r="B651" s="17" t="s">
        <v>5</v>
      </c>
      <c r="C651" s="17" t="s">
        <v>15</v>
      </c>
      <c r="D651" s="17" t="s">
        <v>13</v>
      </c>
      <c r="E651" s="17">
        <v>7075</v>
      </c>
      <c r="F651" s="17" t="s">
        <v>24</v>
      </c>
      <c r="I651" s="17"/>
      <c r="J651" s="17"/>
      <c r="K651" s="17"/>
      <c r="L651" s="17"/>
      <c r="M651" s="17"/>
    </row>
    <row r="652" spans="1:13" x14ac:dyDescent="0.25">
      <c r="A652" s="8">
        <v>11720</v>
      </c>
      <c r="B652" s="17" t="s">
        <v>5</v>
      </c>
      <c r="C652" s="17" t="s">
        <v>15</v>
      </c>
      <c r="D652" s="17" t="s">
        <v>13</v>
      </c>
      <c r="E652" s="17">
        <v>7075</v>
      </c>
      <c r="F652" s="17" t="s">
        <v>23</v>
      </c>
      <c r="I652" s="17"/>
      <c r="J652" s="17"/>
      <c r="K652" s="17"/>
      <c r="L652" s="17"/>
      <c r="M652" s="17"/>
    </row>
    <row r="653" spans="1:13" x14ac:dyDescent="0.25">
      <c r="A653" s="8">
        <v>11721</v>
      </c>
      <c r="B653" s="17" t="s">
        <v>5</v>
      </c>
      <c r="C653" s="17" t="s">
        <v>15</v>
      </c>
      <c r="D653" s="17" t="s">
        <v>13</v>
      </c>
      <c r="E653" s="17">
        <v>7075</v>
      </c>
      <c r="F653" s="17" t="s">
        <v>16</v>
      </c>
      <c r="I653" s="17"/>
      <c r="J653" s="17"/>
      <c r="K653" s="17"/>
      <c r="L653" s="17"/>
      <c r="M653" s="17"/>
    </row>
    <row r="654" spans="1:13" x14ac:dyDescent="0.25">
      <c r="A654" s="8">
        <v>11753</v>
      </c>
      <c r="B654" s="17" t="s">
        <v>5</v>
      </c>
      <c r="C654" s="17" t="s">
        <v>15</v>
      </c>
      <c r="D654" s="17" t="s">
        <v>13</v>
      </c>
      <c r="E654" s="17">
        <v>7075</v>
      </c>
      <c r="F654" s="17" t="s">
        <v>11</v>
      </c>
      <c r="I654" s="17"/>
      <c r="J654" s="17"/>
      <c r="K654" s="17"/>
      <c r="L654" s="17"/>
      <c r="M654" s="17"/>
    </row>
    <row r="655" spans="1:13" x14ac:dyDescent="0.25">
      <c r="A655" s="8">
        <v>11754</v>
      </c>
      <c r="B655" s="17" t="s">
        <v>5</v>
      </c>
      <c r="C655" s="17" t="s">
        <v>15</v>
      </c>
      <c r="D655" s="17" t="s">
        <v>13</v>
      </c>
      <c r="E655" s="17">
        <v>7075</v>
      </c>
      <c r="F655" s="17" t="s">
        <v>11</v>
      </c>
      <c r="I655" s="17"/>
      <c r="J655" s="17"/>
      <c r="K655" s="17"/>
      <c r="L655" s="17"/>
      <c r="M655" s="17"/>
    </row>
    <row r="656" spans="1:13" x14ac:dyDescent="0.25">
      <c r="A656" s="8">
        <v>11755</v>
      </c>
      <c r="B656" s="17" t="s">
        <v>5</v>
      </c>
      <c r="C656" s="17" t="s">
        <v>15</v>
      </c>
      <c r="D656" s="17" t="s">
        <v>13</v>
      </c>
      <c r="E656" s="17">
        <v>7075</v>
      </c>
      <c r="F656" s="17" t="s">
        <v>11</v>
      </c>
      <c r="I656" s="17"/>
      <c r="J656" s="17"/>
      <c r="K656" s="17"/>
      <c r="L656" s="17"/>
      <c r="M656" s="17"/>
    </row>
    <row r="657" spans="1:13" x14ac:dyDescent="0.25">
      <c r="A657" s="8">
        <v>11756</v>
      </c>
      <c r="B657" s="17" t="s">
        <v>5</v>
      </c>
      <c r="C657" s="17" t="s">
        <v>15</v>
      </c>
      <c r="D657" s="17" t="s">
        <v>13</v>
      </c>
      <c r="E657" s="17">
        <v>7075</v>
      </c>
      <c r="F657" s="17" t="s">
        <v>11</v>
      </c>
      <c r="I657" s="17"/>
      <c r="J657" s="17"/>
      <c r="K657" s="17"/>
      <c r="L657" s="17"/>
      <c r="M657" s="17"/>
    </row>
    <row r="658" spans="1:13" x14ac:dyDescent="0.25">
      <c r="A658" s="8">
        <v>11757</v>
      </c>
      <c r="B658" s="17" t="s">
        <v>5</v>
      </c>
      <c r="C658" s="17" t="s">
        <v>15</v>
      </c>
      <c r="D658" s="17" t="s">
        <v>13</v>
      </c>
      <c r="E658" s="17">
        <v>7075</v>
      </c>
      <c r="F658" s="17" t="s">
        <v>11</v>
      </c>
      <c r="I658" s="17"/>
      <c r="J658" s="17"/>
      <c r="K658" s="17"/>
      <c r="L658" s="17"/>
      <c r="M658" s="17"/>
    </row>
    <row r="659" spans="1:13" x14ac:dyDescent="0.25">
      <c r="A659" s="8">
        <v>11758</v>
      </c>
      <c r="B659" s="17" t="s">
        <v>5</v>
      </c>
      <c r="C659" s="17" t="s">
        <v>15</v>
      </c>
      <c r="D659" s="17" t="s">
        <v>13</v>
      </c>
      <c r="E659" s="17">
        <v>7075</v>
      </c>
      <c r="F659" s="17" t="s">
        <v>11</v>
      </c>
      <c r="I659" s="17"/>
      <c r="J659" s="17"/>
      <c r="K659" s="17"/>
      <c r="L659" s="17"/>
      <c r="M659" s="17"/>
    </row>
    <row r="660" spans="1:13" x14ac:dyDescent="0.25">
      <c r="A660" s="8">
        <v>11759</v>
      </c>
      <c r="B660" s="17" t="s">
        <v>5</v>
      </c>
      <c r="C660" s="17" t="s">
        <v>15</v>
      </c>
      <c r="D660" s="17" t="s">
        <v>13</v>
      </c>
      <c r="E660" s="17">
        <v>7075</v>
      </c>
      <c r="F660" s="17" t="s">
        <v>11</v>
      </c>
      <c r="I660" s="17"/>
      <c r="J660" s="17"/>
      <c r="K660" s="17"/>
      <c r="L660" s="17"/>
      <c r="M660" s="17"/>
    </row>
    <row r="661" spans="1:13" x14ac:dyDescent="0.25">
      <c r="A661" s="8">
        <v>11763</v>
      </c>
      <c r="B661" s="17" t="s">
        <v>5</v>
      </c>
      <c r="C661" s="17" t="s">
        <v>15</v>
      </c>
      <c r="D661" s="17" t="s">
        <v>10</v>
      </c>
      <c r="E661" s="17">
        <v>7075</v>
      </c>
      <c r="F661" s="17" t="s">
        <v>16</v>
      </c>
      <c r="I661" s="17"/>
      <c r="J661" s="17"/>
      <c r="K661" s="17"/>
      <c r="L661" s="17"/>
      <c r="M661" s="17"/>
    </row>
    <row r="662" spans="1:13" x14ac:dyDescent="0.25">
      <c r="A662" s="8">
        <v>11764</v>
      </c>
      <c r="B662" s="17" t="s">
        <v>5</v>
      </c>
      <c r="C662" s="17" t="s">
        <v>15</v>
      </c>
      <c r="D662" s="17" t="s">
        <v>10</v>
      </c>
      <c r="E662" s="17">
        <v>7075</v>
      </c>
      <c r="F662" s="17" t="s">
        <v>16</v>
      </c>
      <c r="I662" s="17"/>
      <c r="J662" s="17"/>
      <c r="K662" s="17"/>
      <c r="L662" s="17"/>
      <c r="M662" s="17"/>
    </row>
    <row r="663" spans="1:13" x14ac:dyDescent="0.25">
      <c r="A663" s="8">
        <v>11765</v>
      </c>
      <c r="B663" s="17" t="s">
        <v>5</v>
      </c>
      <c r="C663" s="17" t="s">
        <v>15</v>
      </c>
      <c r="D663" s="17" t="s">
        <v>10</v>
      </c>
      <c r="E663" s="17">
        <v>7075</v>
      </c>
      <c r="F663" s="17" t="s">
        <v>23</v>
      </c>
      <c r="I663" s="17"/>
      <c r="J663" s="17"/>
      <c r="K663" s="17"/>
      <c r="L663" s="17"/>
      <c r="M663" s="17"/>
    </row>
    <row r="664" spans="1:13" x14ac:dyDescent="0.25">
      <c r="A664" s="8">
        <v>11766</v>
      </c>
      <c r="B664" s="17" t="s">
        <v>5</v>
      </c>
      <c r="C664" s="17" t="s">
        <v>15</v>
      </c>
      <c r="D664" s="17" t="s">
        <v>10</v>
      </c>
      <c r="E664" s="17">
        <v>7075</v>
      </c>
      <c r="F664" s="17" t="s">
        <v>24</v>
      </c>
      <c r="I664" s="17"/>
      <c r="J664" s="17"/>
      <c r="K664" s="17"/>
      <c r="L664" s="17"/>
      <c r="M664" s="17"/>
    </row>
    <row r="665" spans="1:13" x14ac:dyDescent="0.25">
      <c r="A665" s="8">
        <v>11767</v>
      </c>
      <c r="B665" s="17" t="s">
        <v>5</v>
      </c>
      <c r="C665" s="17" t="s">
        <v>15</v>
      </c>
      <c r="D665" s="17" t="s">
        <v>10</v>
      </c>
      <c r="E665" s="17">
        <v>7075</v>
      </c>
      <c r="F665" s="17" t="s">
        <v>23</v>
      </c>
      <c r="I665" s="17"/>
      <c r="J665" s="17"/>
      <c r="K665" s="17"/>
      <c r="L665" s="17"/>
      <c r="M665" s="17"/>
    </row>
    <row r="666" spans="1:13" x14ac:dyDescent="0.25">
      <c r="A666" s="8">
        <v>11768</v>
      </c>
      <c r="B666" s="17" t="s">
        <v>5</v>
      </c>
      <c r="C666" s="17" t="s">
        <v>15</v>
      </c>
      <c r="D666" s="17" t="s">
        <v>10</v>
      </c>
      <c r="E666" s="17">
        <v>7075</v>
      </c>
      <c r="F666" s="17" t="s">
        <v>16</v>
      </c>
      <c r="I666" s="17"/>
      <c r="J666" s="17"/>
      <c r="K666" s="17"/>
      <c r="L666" s="17"/>
      <c r="M666" s="17"/>
    </row>
    <row r="667" spans="1:13" x14ac:dyDescent="0.25">
      <c r="A667" s="8">
        <v>11769</v>
      </c>
      <c r="B667" s="17" t="s">
        <v>5</v>
      </c>
      <c r="C667" s="17" t="s">
        <v>15</v>
      </c>
      <c r="D667" s="17" t="s">
        <v>10</v>
      </c>
      <c r="E667" s="17">
        <v>7075</v>
      </c>
      <c r="F667" s="17" t="s">
        <v>16</v>
      </c>
      <c r="I667" s="17"/>
      <c r="J667" s="17"/>
      <c r="K667" s="17"/>
      <c r="L667" s="17"/>
      <c r="M667" s="17"/>
    </row>
    <row r="668" spans="1:13" x14ac:dyDescent="0.25">
      <c r="A668" s="8">
        <v>11770</v>
      </c>
      <c r="B668" s="17" t="s">
        <v>5</v>
      </c>
      <c r="C668" s="17" t="s">
        <v>15</v>
      </c>
      <c r="D668" s="17" t="s">
        <v>10</v>
      </c>
      <c r="E668" s="17">
        <v>7075</v>
      </c>
      <c r="F668" s="17" t="s">
        <v>16</v>
      </c>
      <c r="I668" s="17"/>
      <c r="J668" s="17"/>
      <c r="K668" s="17"/>
      <c r="L668" s="17"/>
      <c r="M668" s="17"/>
    </row>
    <row r="669" spans="1:13" x14ac:dyDescent="0.25">
      <c r="A669" s="8">
        <v>11771</v>
      </c>
      <c r="B669" s="17" t="s">
        <v>5</v>
      </c>
      <c r="C669" s="17" t="s">
        <v>15</v>
      </c>
      <c r="D669" s="17" t="s">
        <v>10</v>
      </c>
      <c r="E669" s="17">
        <v>7075</v>
      </c>
      <c r="F669" s="17" t="s">
        <v>16</v>
      </c>
      <c r="I669" s="17"/>
      <c r="J669" s="17"/>
      <c r="K669" s="17"/>
      <c r="L669" s="17"/>
      <c r="M669" s="17"/>
    </row>
    <row r="670" spans="1:13" x14ac:dyDescent="0.25">
      <c r="A670" s="8">
        <v>11772</v>
      </c>
      <c r="B670" s="17" t="s">
        <v>5</v>
      </c>
      <c r="C670" s="17" t="s">
        <v>15</v>
      </c>
      <c r="D670" s="17" t="s">
        <v>10</v>
      </c>
      <c r="E670" s="17">
        <v>7075</v>
      </c>
      <c r="F670" s="17" t="s">
        <v>24</v>
      </c>
      <c r="I670" s="17"/>
      <c r="J670" s="17"/>
      <c r="K670" s="17"/>
      <c r="L670" s="17"/>
      <c r="M670" s="17"/>
    </row>
    <row r="671" spans="1:13" x14ac:dyDescent="0.25">
      <c r="A671" s="8">
        <v>11773</v>
      </c>
      <c r="B671" s="17" t="s">
        <v>5</v>
      </c>
      <c r="C671" s="17" t="s">
        <v>15</v>
      </c>
      <c r="D671" s="17" t="s">
        <v>10</v>
      </c>
      <c r="E671" s="17">
        <v>7075</v>
      </c>
      <c r="F671" s="17" t="s">
        <v>23</v>
      </c>
      <c r="I671" s="17"/>
      <c r="J671" s="17"/>
      <c r="K671" s="17"/>
      <c r="L671" s="17"/>
      <c r="M671" s="17"/>
    </row>
    <row r="672" spans="1:13" x14ac:dyDescent="0.25">
      <c r="A672" s="8">
        <v>11774</v>
      </c>
      <c r="B672" s="17" t="s">
        <v>5</v>
      </c>
      <c r="C672" s="17" t="s">
        <v>15</v>
      </c>
      <c r="D672" s="17" t="s">
        <v>10</v>
      </c>
      <c r="E672" s="17">
        <v>7075</v>
      </c>
      <c r="F672" s="17" t="s">
        <v>16</v>
      </c>
      <c r="I672" s="17"/>
      <c r="J672" s="17"/>
      <c r="K672" s="17"/>
      <c r="L672" s="17"/>
      <c r="M672" s="17"/>
    </row>
    <row r="673" spans="1:13" x14ac:dyDescent="0.25">
      <c r="A673" s="8">
        <v>11825</v>
      </c>
      <c r="B673" s="17" t="s">
        <v>5</v>
      </c>
      <c r="C673" s="17" t="s">
        <v>15</v>
      </c>
      <c r="D673" s="17" t="s">
        <v>10</v>
      </c>
      <c r="E673" s="17">
        <v>7075</v>
      </c>
      <c r="F673" s="17" t="s">
        <v>11</v>
      </c>
      <c r="I673" s="17"/>
      <c r="J673" s="17"/>
      <c r="K673" s="17"/>
      <c r="L673" s="17"/>
      <c r="M673" s="17"/>
    </row>
    <row r="674" spans="1:13" x14ac:dyDescent="0.25">
      <c r="A674" s="8">
        <v>11826</v>
      </c>
      <c r="B674" s="17" t="s">
        <v>5</v>
      </c>
      <c r="C674" s="17" t="s">
        <v>15</v>
      </c>
      <c r="D674" s="17" t="s">
        <v>10</v>
      </c>
      <c r="E674" s="17">
        <v>7075</v>
      </c>
      <c r="F674" s="17" t="s">
        <v>11</v>
      </c>
      <c r="I674" s="17"/>
      <c r="J674" s="17"/>
      <c r="K674" s="17"/>
      <c r="L674" s="17"/>
      <c r="M674" s="17"/>
    </row>
    <row r="675" spans="1:13" x14ac:dyDescent="0.25">
      <c r="A675" s="8">
        <v>11827</v>
      </c>
      <c r="B675" s="17" t="s">
        <v>5</v>
      </c>
      <c r="C675" s="17" t="s">
        <v>15</v>
      </c>
      <c r="D675" s="17" t="s">
        <v>10</v>
      </c>
      <c r="E675" s="17">
        <v>7075</v>
      </c>
      <c r="F675" s="17" t="s">
        <v>11</v>
      </c>
      <c r="I675" s="17"/>
      <c r="J675" s="17"/>
      <c r="K675" s="17"/>
      <c r="L675" s="17"/>
      <c r="M675" s="17"/>
    </row>
    <row r="676" spans="1:13" x14ac:dyDescent="0.25">
      <c r="A676" s="8">
        <v>11828</v>
      </c>
      <c r="B676" s="17" t="s">
        <v>5</v>
      </c>
      <c r="C676" s="17" t="s">
        <v>15</v>
      </c>
      <c r="D676" s="17" t="s">
        <v>10</v>
      </c>
      <c r="E676" s="17">
        <v>7075</v>
      </c>
      <c r="F676" s="17" t="s">
        <v>11</v>
      </c>
      <c r="I676" s="17"/>
      <c r="J676" s="17"/>
      <c r="K676" s="17"/>
      <c r="L676" s="17"/>
      <c r="M676" s="17"/>
    </row>
    <row r="677" spans="1:13" x14ac:dyDescent="0.25">
      <c r="A677" s="8">
        <v>11829</v>
      </c>
      <c r="B677" s="17" t="s">
        <v>5</v>
      </c>
      <c r="C677" s="17" t="s">
        <v>15</v>
      </c>
      <c r="D677" s="17" t="s">
        <v>10</v>
      </c>
      <c r="E677" s="17">
        <v>7075</v>
      </c>
      <c r="F677" s="17" t="s">
        <v>11</v>
      </c>
      <c r="I677" s="17"/>
      <c r="J677" s="17"/>
      <c r="K677" s="17"/>
      <c r="L677" s="17"/>
      <c r="M677" s="17"/>
    </row>
    <row r="678" spans="1:13" x14ac:dyDescent="0.25">
      <c r="A678" s="8">
        <v>11830</v>
      </c>
      <c r="B678" s="17" t="s">
        <v>5</v>
      </c>
      <c r="C678" s="17" t="s">
        <v>15</v>
      </c>
      <c r="D678" s="17" t="s">
        <v>10</v>
      </c>
      <c r="E678" s="17">
        <v>7075</v>
      </c>
      <c r="F678" s="17" t="s">
        <v>11</v>
      </c>
      <c r="I678" s="17"/>
      <c r="J678" s="17"/>
      <c r="K678" s="17"/>
      <c r="L678" s="17"/>
      <c r="M678" s="17"/>
    </row>
    <row r="679" spans="1:13" x14ac:dyDescent="0.25">
      <c r="A679" s="8">
        <v>11831</v>
      </c>
      <c r="B679" s="17" t="s">
        <v>5</v>
      </c>
      <c r="C679" s="17" t="s">
        <v>15</v>
      </c>
      <c r="D679" s="17" t="s">
        <v>10</v>
      </c>
      <c r="E679" s="17">
        <v>7075</v>
      </c>
      <c r="F679" s="17" t="s">
        <v>11</v>
      </c>
      <c r="I679" s="17"/>
      <c r="J679" s="17"/>
      <c r="K679" s="17"/>
      <c r="L679" s="17"/>
      <c r="M679" s="17"/>
    </row>
    <row r="680" spans="1:13" x14ac:dyDescent="0.25">
      <c r="A680" s="8">
        <v>11832</v>
      </c>
      <c r="B680" s="17" t="s">
        <v>5</v>
      </c>
      <c r="C680" s="17" t="s">
        <v>15</v>
      </c>
      <c r="D680" s="17" t="s">
        <v>6</v>
      </c>
      <c r="E680" s="17">
        <v>7075</v>
      </c>
      <c r="F680" s="17" t="s">
        <v>23</v>
      </c>
      <c r="I680" s="17"/>
      <c r="J680" s="17"/>
      <c r="K680" s="17"/>
      <c r="L680" s="17"/>
      <c r="M680" s="17"/>
    </row>
    <row r="681" spans="1:13" x14ac:dyDescent="0.25">
      <c r="A681" s="8">
        <v>11833</v>
      </c>
      <c r="B681" s="17" t="s">
        <v>5</v>
      </c>
      <c r="C681" s="17" t="s">
        <v>15</v>
      </c>
      <c r="D681" s="17" t="s">
        <v>6</v>
      </c>
      <c r="E681" s="17">
        <v>7075</v>
      </c>
      <c r="F681" s="17" t="s">
        <v>35</v>
      </c>
      <c r="I681" s="17"/>
      <c r="J681" s="17"/>
      <c r="K681" s="17"/>
      <c r="L681" s="17"/>
      <c r="M681" s="17"/>
    </row>
    <row r="682" spans="1:13" x14ac:dyDescent="0.25">
      <c r="A682" s="8">
        <v>11834</v>
      </c>
      <c r="B682" s="17" t="s">
        <v>5</v>
      </c>
      <c r="C682" s="17" t="s">
        <v>15</v>
      </c>
      <c r="D682" s="17" t="s">
        <v>6</v>
      </c>
      <c r="E682" s="17">
        <v>7075</v>
      </c>
      <c r="F682" s="17" t="s">
        <v>24</v>
      </c>
      <c r="I682" s="17"/>
      <c r="J682" s="17"/>
      <c r="K682" s="17"/>
      <c r="L682" s="17"/>
      <c r="M682" s="17"/>
    </row>
    <row r="683" spans="1:13" x14ac:dyDescent="0.25">
      <c r="A683" s="8">
        <v>11838</v>
      </c>
      <c r="B683" s="17" t="s">
        <v>9</v>
      </c>
      <c r="C683" s="17" t="s">
        <v>15</v>
      </c>
      <c r="D683" s="17" t="s">
        <v>8</v>
      </c>
      <c r="E683" s="17">
        <v>7075</v>
      </c>
      <c r="F683" s="17" t="s">
        <v>7</v>
      </c>
      <c r="I683" s="17"/>
      <c r="J683" s="17"/>
      <c r="K683" s="17"/>
      <c r="L683" s="17"/>
      <c r="M683" s="17"/>
    </row>
    <row r="684" spans="1:13" x14ac:dyDescent="0.25">
      <c r="A684" s="8">
        <v>11839</v>
      </c>
      <c r="B684" s="17" t="s">
        <v>9</v>
      </c>
      <c r="C684" s="17" t="s">
        <v>15</v>
      </c>
      <c r="D684" s="17" t="s">
        <v>8</v>
      </c>
      <c r="E684" s="17">
        <v>7075</v>
      </c>
      <c r="F684" s="17" t="s">
        <v>7</v>
      </c>
      <c r="I684" s="17"/>
      <c r="J684" s="17"/>
      <c r="K684" s="17"/>
      <c r="L684" s="17"/>
      <c r="M684" s="17"/>
    </row>
    <row r="685" spans="1:13" x14ac:dyDescent="0.25">
      <c r="A685" s="8">
        <v>11840</v>
      </c>
      <c r="B685" s="17" t="s">
        <v>9</v>
      </c>
      <c r="C685" s="17" t="s">
        <v>15</v>
      </c>
      <c r="D685" s="17" t="s">
        <v>8</v>
      </c>
      <c r="E685" s="17">
        <v>7075</v>
      </c>
      <c r="F685" s="17" t="s">
        <v>7</v>
      </c>
      <c r="I685" s="17"/>
      <c r="J685" s="17"/>
      <c r="K685" s="17"/>
      <c r="L685" s="17"/>
      <c r="M685" s="17"/>
    </row>
    <row r="686" spans="1:13" x14ac:dyDescent="0.25">
      <c r="A686" s="8">
        <v>11841</v>
      </c>
      <c r="B686" s="17" t="s">
        <v>9</v>
      </c>
      <c r="C686" s="17" t="s">
        <v>15</v>
      </c>
      <c r="D686" s="17" t="s">
        <v>8</v>
      </c>
      <c r="E686" s="17">
        <v>7075</v>
      </c>
      <c r="F686" s="17" t="s">
        <v>7</v>
      </c>
      <c r="I686" s="17"/>
      <c r="J686" s="17"/>
      <c r="K686" s="17"/>
      <c r="L686" s="17"/>
      <c r="M686" s="17"/>
    </row>
    <row r="687" spans="1:13" x14ac:dyDescent="0.25">
      <c r="A687" s="8">
        <v>11860</v>
      </c>
      <c r="B687" s="17" t="s">
        <v>9</v>
      </c>
      <c r="C687" s="17" t="s">
        <v>15</v>
      </c>
      <c r="D687" s="17" t="s">
        <v>8</v>
      </c>
      <c r="E687" s="17">
        <v>7075</v>
      </c>
      <c r="F687" s="17" t="s">
        <v>7</v>
      </c>
      <c r="I687" s="17"/>
      <c r="J687" s="17"/>
      <c r="K687" s="17"/>
      <c r="L687" s="17"/>
      <c r="M687" s="17"/>
    </row>
    <row r="688" spans="1:13" x14ac:dyDescent="0.25">
      <c r="A688" s="8">
        <v>11861</v>
      </c>
      <c r="B688" s="17" t="s">
        <v>9</v>
      </c>
      <c r="C688" s="17" t="s">
        <v>15</v>
      </c>
      <c r="D688" s="17" t="s">
        <v>8</v>
      </c>
      <c r="E688" s="17">
        <v>7075</v>
      </c>
      <c r="F688" s="17" t="s">
        <v>7</v>
      </c>
      <c r="I688" s="17"/>
      <c r="J688" s="17"/>
      <c r="K688" s="17"/>
      <c r="L688" s="17"/>
      <c r="M688" s="17"/>
    </row>
    <row r="689" spans="1:13" x14ac:dyDescent="0.25">
      <c r="A689" s="8">
        <v>11862</v>
      </c>
      <c r="B689" s="17" t="s">
        <v>9</v>
      </c>
      <c r="C689" s="17" t="s">
        <v>15</v>
      </c>
      <c r="D689" s="17" t="s">
        <v>8</v>
      </c>
      <c r="E689" s="17">
        <v>7075</v>
      </c>
      <c r="F689" s="17" t="s">
        <v>7</v>
      </c>
      <c r="I689" s="17"/>
      <c r="J689" s="17"/>
      <c r="K689" s="17"/>
      <c r="L689" s="17"/>
      <c r="M689" s="17"/>
    </row>
    <row r="690" spans="1:13" x14ac:dyDescent="0.25">
      <c r="A690" s="8">
        <v>11876</v>
      </c>
      <c r="B690" s="17" t="s">
        <v>9</v>
      </c>
      <c r="C690" s="17" t="s">
        <v>15</v>
      </c>
      <c r="D690" s="17" t="s">
        <v>8</v>
      </c>
      <c r="E690" s="17">
        <v>7075</v>
      </c>
      <c r="F690" s="17" t="s">
        <v>7</v>
      </c>
      <c r="I690" s="17"/>
      <c r="J690" s="17"/>
      <c r="K690" s="17"/>
      <c r="L690" s="17"/>
      <c r="M690" s="17"/>
    </row>
    <row r="691" spans="1:13" x14ac:dyDescent="0.25">
      <c r="A691" s="8">
        <v>11877</v>
      </c>
      <c r="B691" s="17" t="s">
        <v>9</v>
      </c>
      <c r="C691" s="17" t="s">
        <v>15</v>
      </c>
      <c r="D691" s="17" t="s">
        <v>8</v>
      </c>
      <c r="E691" s="17">
        <v>7075</v>
      </c>
      <c r="F691" s="17" t="s">
        <v>7</v>
      </c>
      <c r="I691" s="17"/>
      <c r="J691" s="17"/>
      <c r="K691" s="17"/>
      <c r="L691" s="17"/>
      <c r="M691" s="17"/>
    </row>
    <row r="692" spans="1:13" x14ac:dyDescent="0.25">
      <c r="A692" s="8">
        <v>11878</v>
      </c>
      <c r="B692" s="17" t="s">
        <v>9</v>
      </c>
      <c r="C692" s="17" t="s">
        <v>15</v>
      </c>
      <c r="D692" s="17" t="s">
        <v>8</v>
      </c>
      <c r="E692" s="17">
        <v>7075</v>
      </c>
      <c r="F692" s="17" t="s">
        <v>7</v>
      </c>
      <c r="I692" s="17"/>
      <c r="J692" s="17"/>
      <c r="K692" s="17"/>
      <c r="L692" s="17"/>
      <c r="M692" s="17"/>
    </row>
    <row r="693" spans="1:13" x14ac:dyDescent="0.25">
      <c r="A693" s="8">
        <v>11879</v>
      </c>
      <c r="B693" s="17" t="s">
        <v>9</v>
      </c>
      <c r="C693" s="17" t="s">
        <v>15</v>
      </c>
      <c r="D693" s="17" t="s">
        <v>8</v>
      </c>
      <c r="E693" s="17">
        <v>7075</v>
      </c>
      <c r="F693" s="17" t="s">
        <v>7</v>
      </c>
      <c r="I693" s="17"/>
      <c r="J693" s="17"/>
      <c r="K693" s="17"/>
      <c r="L693" s="17"/>
      <c r="M693" s="17"/>
    </row>
    <row r="694" spans="1:13" ht="31.5" x14ac:dyDescent="0.25">
      <c r="A694" s="8">
        <v>21529</v>
      </c>
      <c r="B694" s="17" t="s">
        <v>9</v>
      </c>
      <c r="C694" s="17" t="s">
        <v>44</v>
      </c>
      <c r="D694" s="17" t="s">
        <v>10</v>
      </c>
      <c r="E694" s="17">
        <v>7075</v>
      </c>
      <c r="F694" s="17" t="s">
        <v>47</v>
      </c>
      <c r="I694" s="17"/>
      <c r="J694" s="17"/>
      <c r="K694" s="17"/>
      <c r="L694" s="17"/>
      <c r="M694" s="17"/>
    </row>
    <row r="695" spans="1:13" ht="31.5" x14ac:dyDescent="0.25">
      <c r="A695" s="8">
        <v>21530</v>
      </c>
      <c r="B695" s="17" t="s">
        <v>9</v>
      </c>
      <c r="C695" s="17" t="s">
        <v>44</v>
      </c>
      <c r="D695" s="17" t="s">
        <v>10</v>
      </c>
      <c r="E695" s="17">
        <v>7075</v>
      </c>
      <c r="F695" s="17" t="s">
        <v>47</v>
      </c>
      <c r="I695" s="17"/>
      <c r="J695" s="17"/>
      <c r="K695" s="17"/>
      <c r="L695" s="17"/>
      <c r="M695" s="17"/>
    </row>
    <row r="696" spans="1:13" x14ac:dyDescent="0.25">
      <c r="A696" s="8">
        <v>21090</v>
      </c>
      <c r="B696" s="17" t="s">
        <v>9</v>
      </c>
      <c r="C696" s="17" t="s">
        <v>44</v>
      </c>
      <c r="D696" s="17" t="s">
        <v>10</v>
      </c>
      <c r="E696" s="17">
        <v>7075</v>
      </c>
      <c r="F696" s="17" t="s">
        <v>11</v>
      </c>
      <c r="I696" s="17"/>
      <c r="J696" s="17"/>
      <c r="K696" s="17"/>
      <c r="L696" s="17"/>
      <c r="M696" s="17"/>
    </row>
    <row r="697" spans="1:13" x14ac:dyDescent="0.25">
      <c r="A697" s="8">
        <v>21091</v>
      </c>
      <c r="B697" s="17" t="s">
        <v>9</v>
      </c>
      <c r="C697" s="17" t="s">
        <v>44</v>
      </c>
      <c r="D697" s="17" t="s">
        <v>10</v>
      </c>
      <c r="E697" s="17">
        <v>7075</v>
      </c>
      <c r="F697" s="17" t="s">
        <v>11</v>
      </c>
      <c r="I697" s="17"/>
      <c r="J697" s="17"/>
      <c r="K697" s="17"/>
      <c r="L697" s="17"/>
      <c r="M697" s="17"/>
    </row>
    <row r="698" spans="1:13" x14ac:dyDescent="0.25">
      <c r="A698" s="8">
        <v>21092</v>
      </c>
      <c r="B698" s="17" t="s">
        <v>9</v>
      </c>
      <c r="C698" s="17" t="s">
        <v>44</v>
      </c>
      <c r="D698" s="17" t="s">
        <v>10</v>
      </c>
      <c r="E698" s="17">
        <v>7075</v>
      </c>
      <c r="F698" s="17" t="s">
        <v>11</v>
      </c>
      <c r="I698" s="17"/>
      <c r="J698" s="17"/>
      <c r="K698" s="17"/>
      <c r="L698" s="17"/>
      <c r="M698" s="17"/>
    </row>
    <row r="699" spans="1:13" x14ac:dyDescent="0.25">
      <c r="A699" s="8">
        <v>21093</v>
      </c>
      <c r="B699" s="17" t="s">
        <v>9</v>
      </c>
      <c r="C699" s="17" t="s">
        <v>44</v>
      </c>
      <c r="D699" s="17" t="s">
        <v>10</v>
      </c>
      <c r="E699" s="17">
        <v>7075</v>
      </c>
      <c r="F699" s="17" t="s">
        <v>11</v>
      </c>
      <c r="I699" s="17"/>
      <c r="J699" s="17"/>
      <c r="K699" s="17"/>
      <c r="L699" s="17"/>
      <c r="M699" s="17"/>
    </row>
    <row r="700" spans="1:13" x14ac:dyDescent="0.25">
      <c r="A700" s="8">
        <v>21094</v>
      </c>
      <c r="B700" s="17" t="s">
        <v>9</v>
      </c>
      <c r="C700" s="17" t="s">
        <v>44</v>
      </c>
      <c r="D700" s="17" t="s">
        <v>10</v>
      </c>
      <c r="E700" s="17">
        <v>7075</v>
      </c>
      <c r="F700" s="17" t="s">
        <v>22</v>
      </c>
      <c r="I700" s="17"/>
      <c r="J700" s="17"/>
      <c r="K700" s="17"/>
      <c r="L700" s="17"/>
      <c r="M700" s="17"/>
    </row>
    <row r="701" spans="1:13" x14ac:dyDescent="0.25">
      <c r="A701" s="8">
        <v>21095</v>
      </c>
      <c r="B701" s="17" t="s">
        <v>9</v>
      </c>
      <c r="C701" s="17" t="s">
        <v>44</v>
      </c>
      <c r="D701" s="17" t="s">
        <v>10</v>
      </c>
      <c r="E701" s="17">
        <v>7075</v>
      </c>
      <c r="F701" s="17" t="s">
        <v>22</v>
      </c>
      <c r="I701" s="17"/>
      <c r="J701" s="17"/>
      <c r="K701" s="17"/>
      <c r="L701" s="17"/>
      <c r="M701" s="17"/>
    </row>
    <row r="702" spans="1:13" x14ac:dyDescent="0.25">
      <c r="A702" s="8">
        <v>21096</v>
      </c>
      <c r="B702" s="17" t="s">
        <v>9</v>
      </c>
      <c r="C702" s="17" t="s">
        <v>44</v>
      </c>
      <c r="D702" s="17" t="s">
        <v>10</v>
      </c>
      <c r="E702" s="17">
        <v>7075</v>
      </c>
      <c r="F702" s="17" t="s">
        <v>22</v>
      </c>
      <c r="I702" s="17"/>
      <c r="J702" s="17"/>
      <c r="K702" s="17"/>
      <c r="L702" s="17"/>
      <c r="M702" s="17"/>
    </row>
    <row r="703" spans="1:13" x14ac:dyDescent="0.25">
      <c r="A703" s="8">
        <v>21097</v>
      </c>
      <c r="B703" s="17" t="s">
        <v>9</v>
      </c>
      <c r="C703" s="17" t="s">
        <v>44</v>
      </c>
      <c r="D703" s="17" t="s">
        <v>10</v>
      </c>
      <c r="E703" s="17">
        <v>7075</v>
      </c>
      <c r="F703" s="17" t="s">
        <v>22</v>
      </c>
      <c r="I703" s="17"/>
      <c r="J703" s="17"/>
      <c r="K703" s="17"/>
      <c r="L703" s="17"/>
      <c r="M703" s="17"/>
    </row>
    <row r="704" spans="1:13" x14ac:dyDescent="0.25">
      <c r="A704" s="8">
        <v>21098</v>
      </c>
      <c r="B704" s="17" t="s">
        <v>9</v>
      </c>
      <c r="C704" s="17" t="s">
        <v>44</v>
      </c>
      <c r="D704" s="17" t="s">
        <v>10</v>
      </c>
      <c r="E704" s="17">
        <v>7075</v>
      </c>
      <c r="F704" s="17" t="s">
        <v>22</v>
      </c>
      <c r="I704" s="17"/>
      <c r="J704" s="17"/>
      <c r="K704" s="17"/>
      <c r="L704" s="17"/>
      <c r="M704" s="17"/>
    </row>
    <row r="705" spans="1:13" x14ac:dyDescent="0.25">
      <c r="A705" s="8">
        <v>21099</v>
      </c>
      <c r="B705" s="17" t="s">
        <v>9</v>
      </c>
      <c r="C705" s="17" t="s">
        <v>44</v>
      </c>
      <c r="D705" s="17" t="s">
        <v>10</v>
      </c>
      <c r="E705" s="17">
        <v>7075</v>
      </c>
      <c r="F705" s="17" t="s">
        <v>12</v>
      </c>
      <c r="I705" s="17"/>
      <c r="J705" s="17"/>
      <c r="K705" s="17"/>
      <c r="L705" s="17"/>
      <c r="M705" s="17"/>
    </row>
    <row r="706" spans="1:13" x14ac:dyDescent="0.25">
      <c r="A706" s="8">
        <v>21100</v>
      </c>
      <c r="B706" s="17" t="s">
        <v>9</v>
      </c>
      <c r="C706" s="17" t="s">
        <v>44</v>
      </c>
      <c r="D706" s="17" t="s">
        <v>10</v>
      </c>
      <c r="E706" s="17">
        <v>7075</v>
      </c>
      <c r="F706" s="17" t="s">
        <v>12</v>
      </c>
      <c r="I706" s="17"/>
      <c r="J706" s="17"/>
      <c r="K706" s="17"/>
      <c r="L706" s="17"/>
      <c r="M706" s="17"/>
    </row>
    <row r="707" spans="1:13" x14ac:dyDescent="0.25">
      <c r="A707" s="8">
        <v>21101</v>
      </c>
      <c r="B707" s="17" t="s">
        <v>9</v>
      </c>
      <c r="C707" s="17" t="s">
        <v>44</v>
      </c>
      <c r="D707" s="17" t="s">
        <v>10</v>
      </c>
      <c r="E707" s="17">
        <v>7075</v>
      </c>
      <c r="F707" s="17" t="s">
        <v>39</v>
      </c>
      <c r="I707" s="17"/>
      <c r="J707" s="17"/>
      <c r="K707" s="17"/>
      <c r="L707" s="17"/>
      <c r="M707" s="17"/>
    </row>
    <row r="708" spans="1:13" x14ac:dyDescent="0.25">
      <c r="A708" s="8">
        <v>21102</v>
      </c>
      <c r="B708" s="17" t="s">
        <v>9</v>
      </c>
      <c r="C708" s="17" t="s">
        <v>44</v>
      </c>
      <c r="D708" s="17" t="s">
        <v>10</v>
      </c>
      <c r="E708" s="17">
        <v>7075</v>
      </c>
      <c r="F708" s="17" t="s">
        <v>11</v>
      </c>
      <c r="I708" s="17"/>
      <c r="J708" s="17"/>
      <c r="K708" s="17"/>
      <c r="L708" s="17"/>
      <c r="M708" s="17"/>
    </row>
    <row r="709" spans="1:13" x14ac:dyDescent="0.25">
      <c r="A709" s="8">
        <v>21103</v>
      </c>
      <c r="B709" s="17" t="s">
        <v>9</v>
      </c>
      <c r="C709" s="17" t="s">
        <v>44</v>
      </c>
      <c r="D709" s="17" t="s">
        <v>10</v>
      </c>
      <c r="E709" s="17">
        <v>7075</v>
      </c>
      <c r="F709" s="17" t="s">
        <v>11</v>
      </c>
      <c r="I709" s="17"/>
      <c r="J709" s="17"/>
      <c r="K709" s="17"/>
      <c r="L709" s="17"/>
      <c r="M709" s="17"/>
    </row>
    <row r="710" spans="1:13" x14ac:dyDescent="0.25">
      <c r="A710" s="8">
        <v>21104</v>
      </c>
      <c r="B710" s="17" t="s">
        <v>9</v>
      </c>
      <c r="C710" s="17" t="s">
        <v>44</v>
      </c>
      <c r="D710" s="17" t="s">
        <v>10</v>
      </c>
      <c r="E710" s="17">
        <v>7075</v>
      </c>
      <c r="F710" s="17" t="s">
        <v>22</v>
      </c>
      <c r="I710" s="17"/>
      <c r="J710" s="17"/>
      <c r="K710" s="17"/>
      <c r="L710" s="17"/>
      <c r="M710" s="17"/>
    </row>
    <row r="711" spans="1:13" x14ac:dyDescent="0.25">
      <c r="A711" s="8">
        <v>21105</v>
      </c>
      <c r="B711" s="17" t="s">
        <v>9</v>
      </c>
      <c r="C711" s="17" t="s">
        <v>44</v>
      </c>
      <c r="D711" s="17" t="s">
        <v>10</v>
      </c>
      <c r="E711" s="17">
        <v>7075</v>
      </c>
      <c r="F711" s="17" t="s">
        <v>22</v>
      </c>
      <c r="I711" s="17"/>
      <c r="J711" s="17"/>
      <c r="K711" s="17"/>
      <c r="L711" s="17"/>
      <c r="M711" s="17"/>
    </row>
    <row r="712" spans="1:13" x14ac:dyDescent="0.25">
      <c r="A712" s="8">
        <v>21106</v>
      </c>
      <c r="B712" s="17" t="s">
        <v>9</v>
      </c>
      <c r="C712" s="17" t="s">
        <v>44</v>
      </c>
      <c r="D712" s="17" t="s">
        <v>10</v>
      </c>
      <c r="E712" s="17">
        <v>7075</v>
      </c>
      <c r="F712" s="17" t="s">
        <v>22</v>
      </c>
      <c r="I712" s="17"/>
      <c r="J712" s="17"/>
      <c r="K712" s="17"/>
      <c r="L712" s="17"/>
      <c r="M712" s="17"/>
    </row>
    <row r="713" spans="1:13" x14ac:dyDescent="0.25">
      <c r="A713" s="8">
        <v>21107</v>
      </c>
      <c r="B713" s="17" t="s">
        <v>9</v>
      </c>
      <c r="C713" s="17" t="s">
        <v>44</v>
      </c>
      <c r="D713" s="17" t="s">
        <v>10</v>
      </c>
      <c r="E713" s="17">
        <v>7075</v>
      </c>
      <c r="F713" s="17" t="s">
        <v>39</v>
      </c>
      <c r="I713" s="17"/>
      <c r="J713" s="17"/>
      <c r="K713" s="17"/>
      <c r="L713" s="17"/>
      <c r="M713" s="17"/>
    </row>
    <row r="714" spans="1:13" x14ac:dyDescent="0.25">
      <c r="A714" s="8">
        <v>11912</v>
      </c>
      <c r="B714" s="17" t="s">
        <v>5</v>
      </c>
      <c r="C714" s="17" t="s">
        <v>19</v>
      </c>
      <c r="D714" s="17" t="s">
        <v>8</v>
      </c>
      <c r="E714" s="17">
        <v>7075</v>
      </c>
      <c r="F714" s="17" t="s">
        <v>7</v>
      </c>
      <c r="I714" s="17"/>
      <c r="J714" s="17"/>
      <c r="K714" s="17"/>
      <c r="L714" s="17"/>
      <c r="M714" s="17"/>
    </row>
    <row r="715" spans="1:13" x14ac:dyDescent="0.25">
      <c r="A715" s="8">
        <v>11913</v>
      </c>
      <c r="B715" s="17" t="s">
        <v>5</v>
      </c>
      <c r="C715" s="17" t="s">
        <v>19</v>
      </c>
      <c r="D715" s="17" t="s">
        <v>8</v>
      </c>
      <c r="E715" s="17">
        <v>7075</v>
      </c>
      <c r="F715" s="17" t="s">
        <v>7</v>
      </c>
      <c r="I715" s="17"/>
      <c r="J715" s="17"/>
      <c r="K715" s="17"/>
      <c r="L715" s="17"/>
      <c r="M715" s="17"/>
    </row>
    <row r="716" spans="1:13" x14ac:dyDescent="0.25">
      <c r="A716" s="8">
        <v>11914</v>
      </c>
      <c r="B716" s="17" t="s">
        <v>5</v>
      </c>
      <c r="C716" s="17" t="s">
        <v>19</v>
      </c>
      <c r="D716" s="17" t="s">
        <v>8</v>
      </c>
      <c r="E716" s="17">
        <v>7075</v>
      </c>
      <c r="F716" s="17" t="s">
        <v>7</v>
      </c>
      <c r="I716" s="17"/>
      <c r="J716" s="17"/>
      <c r="K716" s="17"/>
      <c r="L716" s="17"/>
      <c r="M716" s="17"/>
    </row>
    <row r="717" spans="1:13" x14ac:dyDescent="0.25">
      <c r="A717" s="8">
        <v>11915</v>
      </c>
      <c r="B717" s="17" t="s">
        <v>5</v>
      </c>
      <c r="C717" s="17" t="s">
        <v>19</v>
      </c>
      <c r="D717" s="17" t="s">
        <v>8</v>
      </c>
      <c r="E717" s="17">
        <v>7075</v>
      </c>
      <c r="F717" s="17" t="s">
        <v>7</v>
      </c>
      <c r="I717" s="17"/>
      <c r="J717" s="17"/>
      <c r="K717" s="17"/>
      <c r="L717" s="17"/>
      <c r="M717" s="17"/>
    </row>
    <row r="718" spans="1:13" x14ac:dyDescent="0.25">
      <c r="A718" s="8">
        <v>11916</v>
      </c>
      <c r="B718" s="17" t="s">
        <v>5</v>
      </c>
      <c r="C718" s="17" t="s">
        <v>19</v>
      </c>
      <c r="D718" s="17" t="s">
        <v>8</v>
      </c>
      <c r="E718" s="17">
        <v>7075</v>
      </c>
      <c r="F718" s="17" t="s">
        <v>7</v>
      </c>
      <c r="I718" s="17"/>
      <c r="J718" s="17"/>
      <c r="K718" s="17"/>
      <c r="L718" s="17"/>
      <c r="M718" s="17"/>
    </row>
    <row r="719" spans="1:13" x14ac:dyDescent="0.25">
      <c r="A719" s="8">
        <v>11917</v>
      </c>
      <c r="B719" s="17" t="s">
        <v>5</v>
      </c>
      <c r="C719" s="17" t="s">
        <v>19</v>
      </c>
      <c r="D719" s="17" t="s">
        <v>8</v>
      </c>
      <c r="E719" s="17">
        <v>7075</v>
      </c>
      <c r="F719" s="17" t="s">
        <v>7</v>
      </c>
      <c r="I719" s="17"/>
      <c r="J719" s="17"/>
      <c r="K719" s="17"/>
      <c r="L719" s="17"/>
      <c r="M719" s="17"/>
    </row>
    <row r="720" spans="1:13" x14ac:dyDescent="0.25">
      <c r="A720" s="8">
        <v>11918</v>
      </c>
      <c r="B720" s="17" t="s">
        <v>5</v>
      </c>
      <c r="C720" s="17" t="s">
        <v>19</v>
      </c>
      <c r="D720" s="17" t="s">
        <v>8</v>
      </c>
      <c r="E720" s="17">
        <v>7075</v>
      </c>
      <c r="F720" s="17" t="s">
        <v>7</v>
      </c>
      <c r="I720" s="17"/>
      <c r="J720" s="17"/>
      <c r="K720" s="17"/>
      <c r="L720" s="17"/>
      <c r="M720" s="17"/>
    </row>
    <row r="721" spans="1:13" x14ac:dyDescent="0.25">
      <c r="A721" s="8">
        <v>11919</v>
      </c>
      <c r="B721" s="17" t="s">
        <v>5</v>
      </c>
      <c r="C721" s="17" t="s">
        <v>19</v>
      </c>
      <c r="D721" s="17" t="s">
        <v>8</v>
      </c>
      <c r="E721" s="17">
        <v>7075</v>
      </c>
      <c r="F721" s="17" t="s">
        <v>7</v>
      </c>
      <c r="I721" s="17"/>
      <c r="J721" s="17"/>
      <c r="K721" s="17"/>
      <c r="L721" s="17"/>
      <c r="M721" s="17"/>
    </row>
    <row r="722" spans="1:13" x14ac:dyDescent="0.25">
      <c r="A722" s="8">
        <v>11920</v>
      </c>
      <c r="B722" s="17" t="s">
        <v>5</v>
      </c>
      <c r="C722" s="17" t="s">
        <v>19</v>
      </c>
      <c r="D722" s="17" t="s">
        <v>8</v>
      </c>
      <c r="E722" s="17">
        <v>7075</v>
      </c>
      <c r="F722" s="17" t="s">
        <v>7</v>
      </c>
      <c r="I722" s="17"/>
      <c r="J722" s="17"/>
      <c r="K722" s="17"/>
      <c r="L722" s="17"/>
      <c r="M722" s="17"/>
    </row>
    <row r="723" spans="1:13" x14ac:dyDescent="0.25">
      <c r="A723" s="8">
        <v>11921</v>
      </c>
      <c r="B723" s="17" t="s">
        <v>5</v>
      </c>
      <c r="C723" s="17" t="s">
        <v>19</v>
      </c>
      <c r="D723" s="17" t="s">
        <v>8</v>
      </c>
      <c r="E723" s="17">
        <v>7075</v>
      </c>
      <c r="F723" s="17" t="s">
        <v>7</v>
      </c>
      <c r="I723" s="17"/>
      <c r="J723" s="17"/>
      <c r="K723" s="17"/>
      <c r="L723" s="17"/>
      <c r="M723" s="17"/>
    </row>
    <row r="724" spans="1:13" x14ac:dyDescent="0.25">
      <c r="A724" s="8">
        <v>11922</v>
      </c>
      <c r="B724" s="17" t="s">
        <v>5</v>
      </c>
      <c r="C724" s="17" t="s">
        <v>19</v>
      </c>
      <c r="D724" s="17" t="s">
        <v>8</v>
      </c>
      <c r="E724" s="17">
        <v>7075</v>
      </c>
      <c r="F724" s="17" t="s">
        <v>7</v>
      </c>
      <c r="I724" s="17"/>
      <c r="J724" s="17"/>
      <c r="K724" s="17"/>
      <c r="L724" s="17"/>
      <c r="M724" s="17"/>
    </row>
    <row r="725" spans="1:13" x14ac:dyDescent="0.25">
      <c r="A725" s="8">
        <v>11923</v>
      </c>
      <c r="B725" s="17" t="s">
        <v>5</v>
      </c>
      <c r="C725" s="17" t="s">
        <v>19</v>
      </c>
      <c r="D725" s="17" t="s">
        <v>8</v>
      </c>
      <c r="E725" s="17">
        <v>7075</v>
      </c>
      <c r="F725" s="17" t="s">
        <v>7</v>
      </c>
      <c r="I725" s="17"/>
      <c r="J725" s="17"/>
      <c r="K725" s="17"/>
      <c r="L725" s="17"/>
      <c r="M725" s="17"/>
    </row>
    <row r="726" spans="1:13" x14ac:dyDescent="0.25">
      <c r="A726" s="8">
        <v>11924</v>
      </c>
      <c r="B726" s="17" t="s">
        <v>5</v>
      </c>
      <c r="C726" s="17" t="s">
        <v>19</v>
      </c>
      <c r="D726" s="17" t="s">
        <v>8</v>
      </c>
      <c r="E726" s="17">
        <v>7075</v>
      </c>
      <c r="F726" s="17" t="s">
        <v>7</v>
      </c>
      <c r="I726" s="17"/>
      <c r="J726" s="17"/>
      <c r="K726" s="17"/>
      <c r="L726" s="17"/>
      <c r="M726" s="17"/>
    </row>
    <row r="727" spans="1:13" x14ac:dyDescent="0.25">
      <c r="A727" s="8">
        <v>11925</v>
      </c>
      <c r="B727" s="17" t="s">
        <v>5</v>
      </c>
      <c r="C727" s="17" t="s">
        <v>19</v>
      </c>
      <c r="D727" s="17" t="s">
        <v>8</v>
      </c>
      <c r="E727" s="17">
        <v>7075</v>
      </c>
      <c r="F727" s="17" t="s">
        <v>7</v>
      </c>
      <c r="I727" s="17"/>
      <c r="J727" s="17"/>
      <c r="K727" s="17"/>
      <c r="L727" s="17"/>
      <c r="M727" s="17"/>
    </row>
    <row r="728" spans="1:13" x14ac:dyDescent="0.25">
      <c r="A728" s="8">
        <v>11926</v>
      </c>
      <c r="B728" s="17" t="s">
        <v>5</v>
      </c>
      <c r="C728" s="17" t="s">
        <v>19</v>
      </c>
      <c r="D728" s="17" t="s">
        <v>8</v>
      </c>
      <c r="E728" s="17">
        <v>7075</v>
      </c>
      <c r="F728" s="17" t="s">
        <v>7</v>
      </c>
      <c r="I728" s="17"/>
      <c r="J728" s="17"/>
      <c r="K728" s="17"/>
      <c r="L728" s="17"/>
      <c r="M728" s="17"/>
    </row>
    <row r="729" spans="1:13" x14ac:dyDescent="0.25">
      <c r="A729" s="8">
        <v>11927</v>
      </c>
      <c r="B729" s="17" t="s">
        <v>5</v>
      </c>
      <c r="C729" s="17" t="s">
        <v>19</v>
      </c>
      <c r="D729" s="17" t="s">
        <v>8</v>
      </c>
      <c r="E729" s="17">
        <v>7075</v>
      </c>
      <c r="F729" s="17" t="s">
        <v>7</v>
      </c>
      <c r="I729" s="17"/>
      <c r="J729" s="17"/>
      <c r="K729" s="17"/>
      <c r="L729" s="17"/>
      <c r="M729" s="17"/>
    </row>
    <row r="730" spans="1:13" x14ac:dyDescent="0.25">
      <c r="A730" s="8">
        <v>11928</v>
      </c>
      <c r="B730" s="17" t="s">
        <v>5</v>
      </c>
      <c r="C730" s="17" t="s">
        <v>19</v>
      </c>
      <c r="D730" s="17" t="s">
        <v>8</v>
      </c>
      <c r="E730" s="17">
        <v>7075</v>
      </c>
      <c r="F730" s="17" t="s">
        <v>7</v>
      </c>
      <c r="I730" s="17"/>
      <c r="J730" s="17"/>
      <c r="K730" s="17"/>
      <c r="L730" s="17"/>
      <c r="M730" s="17"/>
    </row>
    <row r="731" spans="1:13" x14ac:dyDescent="0.25">
      <c r="A731" s="8">
        <v>11929</v>
      </c>
      <c r="B731" s="17" t="s">
        <v>5</v>
      </c>
      <c r="C731" s="17" t="s">
        <v>19</v>
      </c>
      <c r="D731" s="17" t="s">
        <v>8</v>
      </c>
      <c r="E731" s="17">
        <v>7075</v>
      </c>
      <c r="F731" s="17" t="s">
        <v>7</v>
      </c>
      <c r="I731" s="17"/>
      <c r="J731" s="17"/>
      <c r="K731" s="17"/>
      <c r="L731" s="17"/>
      <c r="M731" s="17"/>
    </row>
    <row r="732" spans="1:13" x14ac:dyDescent="0.25">
      <c r="A732" s="8">
        <v>11930</v>
      </c>
      <c r="B732" s="17" t="s">
        <v>5</v>
      </c>
      <c r="C732" s="17" t="s">
        <v>19</v>
      </c>
      <c r="D732" s="17" t="s">
        <v>8</v>
      </c>
      <c r="E732" s="17">
        <v>7075</v>
      </c>
      <c r="F732" s="17" t="s">
        <v>7</v>
      </c>
      <c r="I732" s="17"/>
      <c r="J732" s="17"/>
      <c r="K732" s="17"/>
      <c r="L732" s="17"/>
      <c r="M732" s="17"/>
    </row>
    <row r="733" spans="1:13" x14ac:dyDescent="0.25">
      <c r="A733" s="8">
        <v>11931</v>
      </c>
      <c r="B733" s="17" t="s">
        <v>5</v>
      </c>
      <c r="C733" s="17" t="s">
        <v>19</v>
      </c>
      <c r="D733" s="17" t="s">
        <v>8</v>
      </c>
      <c r="E733" s="17">
        <v>7075</v>
      </c>
      <c r="F733" s="17" t="s">
        <v>7</v>
      </c>
      <c r="I733" s="17"/>
      <c r="J733" s="17"/>
      <c r="K733" s="17"/>
      <c r="L733" s="17"/>
      <c r="M733" s="17"/>
    </row>
    <row r="734" spans="1:13" x14ac:dyDescent="0.25">
      <c r="A734" s="8">
        <v>11932</v>
      </c>
      <c r="B734" s="17" t="s">
        <v>5</v>
      </c>
      <c r="C734" s="17" t="s">
        <v>19</v>
      </c>
      <c r="D734" s="17" t="s">
        <v>8</v>
      </c>
      <c r="E734" s="17">
        <v>7075</v>
      </c>
      <c r="F734" s="17" t="s">
        <v>7</v>
      </c>
      <c r="I734" s="17"/>
      <c r="J734" s="17"/>
      <c r="K734" s="17"/>
      <c r="L734" s="17"/>
      <c r="M734" s="17"/>
    </row>
    <row r="735" spans="1:13" x14ac:dyDescent="0.25">
      <c r="A735" s="8">
        <v>11933</v>
      </c>
      <c r="B735" s="17" t="s">
        <v>5</v>
      </c>
      <c r="C735" s="17" t="s">
        <v>19</v>
      </c>
      <c r="D735" s="17" t="s">
        <v>8</v>
      </c>
      <c r="E735" s="17">
        <v>7075</v>
      </c>
      <c r="F735" s="17" t="s">
        <v>7</v>
      </c>
      <c r="I735" s="17"/>
      <c r="J735" s="17"/>
      <c r="K735" s="17"/>
      <c r="L735" s="17"/>
      <c r="M735" s="17"/>
    </row>
    <row r="736" spans="1:13" x14ac:dyDescent="0.25">
      <c r="A736" s="8">
        <v>11934</v>
      </c>
      <c r="B736" s="17" t="s">
        <v>5</v>
      </c>
      <c r="C736" s="17" t="s">
        <v>19</v>
      </c>
      <c r="D736" s="17" t="s">
        <v>8</v>
      </c>
      <c r="E736" s="17">
        <v>7075</v>
      </c>
      <c r="F736" s="17" t="s">
        <v>7</v>
      </c>
      <c r="I736" s="17"/>
      <c r="J736" s="17"/>
      <c r="K736" s="17"/>
      <c r="L736" s="17"/>
      <c r="M736" s="17"/>
    </row>
    <row r="737" spans="1:13" x14ac:dyDescent="0.25">
      <c r="A737" s="8">
        <v>11935</v>
      </c>
      <c r="B737" s="17" t="s">
        <v>5</v>
      </c>
      <c r="C737" s="17" t="s">
        <v>19</v>
      </c>
      <c r="D737" s="17" t="s">
        <v>8</v>
      </c>
      <c r="E737" s="17">
        <v>7075</v>
      </c>
      <c r="F737" s="17" t="s">
        <v>7</v>
      </c>
      <c r="I737" s="17"/>
      <c r="J737" s="17"/>
      <c r="K737" s="17"/>
      <c r="L737" s="17"/>
      <c r="M737" s="17"/>
    </row>
    <row r="738" spans="1:13" x14ac:dyDescent="0.25">
      <c r="A738" s="8">
        <v>11936</v>
      </c>
      <c r="B738" s="17" t="s">
        <v>5</v>
      </c>
      <c r="C738" s="17" t="s">
        <v>19</v>
      </c>
      <c r="D738" s="17" t="s">
        <v>8</v>
      </c>
      <c r="E738" s="17">
        <v>7075</v>
      </c>
      <c r="F738" s="17" t="s">
        <v>7</v>
      </c>
      <c r="I738" s="17"/>
      <c r="J738" s="17"/>
      <c r="K738" s="17"/>
      <c r="L738" s="17"/>
      <c r="M738" s="17"/>
    </row>
    <row r="739" spans="1:13" x14ac:dyDescent="0.25">
      <c r="A739" s="8">
        <v>11937</v>
      </c>
      <c r="B739" s="17" t="s">
        <v>5</v>
      </c>
      <c r="C739" s="17" t="s">
        <v>19</v>
      </c>
      <c r="D739" s="17" t="s">
        <v>8</v>
      </c>
      <c r="E739" s="17">
        <v>7075</v>
      </c>
      <c r="F739" s="17" t="s">
        <v>7</v>
      </c>
      <c r="I739" s="17"/>
      <c r="J739" s="17"/>
      <c r="K739" s="17"/>
      <c r="L739" s="17"/>
      <c r="M739" s="17"/>
    </row>
    <row r="740" spans="1:13" x14ac:dyDescent="0.25">
      <c r="A740" s="8">
        <v>11951</v>
      </c>
      <c r="B740" s="17" t="s">
        <v>5</v>
      </c>
      <c r="C740" s="17" t="s">
        <v>19</v>
      </c>
      <c r="D740" s="17" t="s">
        <v>8</v>
      </c>
      <c r="E740" s="17">
        <v>7075</v>
      </c>
      <c r="F740" s="17" t="s">
        <v>7</v>
      </c>
      <c r="I740" s="17"/>
      <c r="J740" s="17"/>
      <c r="K740" s="17"/>
      <c r="L740" s="17"/>
      <c r="M740" s="17"/>
    </row>
    <row r="741" spans="1:13" x14ac:dyDescent="0.25">
      <c r="A741" s="8">
        <v>11952</v>
      </c>
      <c r="B741" s="17" t="s">
        <v>5</v>
      </c>
      <c r="C741" s="17" t="s">
        <v>19</v>
      </c>
      <c r="D741" s="17" t="s">
        <v>8</v>
      </c>
      <c r="E741" s="17">
        <v>7075</v>
      </c>
      <c r="F741" s="17" t="s">
        <v>7</v>
      </c>
      <c r="I741" s="17"/>
      <c r="J741" s="17"/>
      <c r="K741" s="17"/>
      <c r="L741" s="17"/>
      <c r="M741" s="17"/>
    </row>
    <row r="742" spans="1:13" x14ac:dyDescent="0.25">
      <c r="A742" s="8">
        <v>11953</v>
      </c>
      <c r="B742" s="17" t="s">
        <v>5</v>
      </c>
      <c r="C742" s="17" t="s">
        <v>19</v>
      </c>
      <c r="D742" s="17" t="s">
        <v>8</v>
      </c>
      <c r="E742" s="17">
        <v>7075</v>
      </c>
      <c r="F742" s="17" t="s">
        <v>7</v>
      </c>
      <c r="I742" s="17"/>
      <c r="J742" s="17"/>
      <c r="K742" s="17"/>
      <c r="L742" s="17"/>
      <c r="M742" s="17"/>
    </row>
    <row r="743" spans="1:13" x14ac:dyDescent="0.25">
      <c r="A743" s="8">
        <v>11954</v>
      </c>
      <c r="B743" s="17" t="s">
        <v>5</v>
      </c>
      <c r="C743" s="17" t="s">
        <v>19</v>
      </c>
      <c r="D743" s="17" t="s">
        <v>8</v>
      </c>
      <c r="E743" s="17">
        <v>7075</v>
      </c>
      <c r="F743" s="17" t="s">
        <v>7</v>
      </c>
      <c r="I743" s="17"/>
      <c r="J743" s="17"/>
      <c r="K743" s="17"/>
      <c r="L743" s="17"/>
      <c r="M743" s="17"/>
    </row>
    <row r="744" spans="1:13" x14ac:dyDescent="0.25">
      <c r="A744" s="8">
        <v>11955</v>
      </c>
      <c r="B744" s="17" t="s">
        <v>5</v>
      </c>
      <c r="C744" s="17" t="s">
        <v>19</v>
      </c>
      <c r="D744" s="17" t="s">
        <v>8</v>
      </c>
      <c r="E744" s="17">
        <v>7075</v>
      </c>
      <c r="F744" s="17" t="s">
        <v>7</v>
      </c>
      <c r="I744" s="17"/>
      <c r="J744" s="17"/>
      <c r="K744" s="17"/>
      <c r="L744" s="17"/>
      <c r="M744" s="17"/>
    </row>
    <row r="745" spans="1:13" x14ac:dyDescent="0.25">
      <c r="A745" s="8">
        <v>11956</v>
      </c>
      <c r="B745" s="17" t="s">
        <v>5</v>
      </c>
      <c r="C745" s="17" t="s">
        <v>19</v>
      </c>
      <c r="D745" s="17" t="s">
        <v>8</v>
      </c>
      <c r="E745" s="17">
        <v>7075</v>
      </c>
      <c r="F745" s="17" t="s">
        <v>7</v>
      </c>
      <c r="I745" s="17"/>
      <c r="J745" s="17"/>
      <c r="K745" s="17"/>
      <c r="L745" s="17"/>
      <c r="M745" s="17"/>
    </row>
    <row r="746" spans="1:13" x14ac:dyDescent="0.25">
      <c r="A746" s="8">
        <v>11960</v>
      </c>
      <c r="B746" s="17" t="s">
        <v>5</v>
      </c>
      <c r="C746" s="17" t="s">
        <v>19</v>
      </c>
      <c r="D746" s="17" t="s">
        <v>8</v>
      </c>
      <c r="E746" s="17">
        <v>7075</v>
      </c>
      <c r="F746" s="17" t="s">
        <v>7</v>
      </c>
      <c r="I746" s="17"/>
      <c r="J746" s="17"/>
      <c r="K746" s="17"/>
      <c r="L746" s="17"/>
      <c r="M746" s="17"/>
    </row>
    <row r="747" spans="1:13" x14ac:dyDescent="0.25">
      <c r="A747" s="8">
        <v>11961</v>
      </c>
      <c r="B747" s="17" t="s">
        <v>5</v>
      </c>
      <c r="C747" s="17" t="s">
        <v>19</v>
      </c>
      <c r="D747" s="17" t="s">
        <v>8</v>
      </c>
      <c r="E747" s="17">
        <v>7075</v>
      </c>
      <c r="F747" s="17" t="s">
        <v>7</v>
      </c>
      <c r="I747" s="17"/>
      <c r="J747" s="17"/>
      <c r="K747" s="17"/>
      <c r="L747" s="17"/>
      <c r="M747" s="17"/>
    </row>
    <row r="748" spans="1:13" x14ac:dyDescent="0.25">
      <c r="A748" s="8">
        <v>11962</v>
      </c>
      <c r="B748" s="17" t="s">
        <v>5</v>
      </c>
      <c r="C748" s="17" t="s">
        <v>19</v>
      </c>
      <c r="D748" s="17" t="s">
        <v>13</v>
      </c>
      <c r="E748" s="17">
        <v>7075</v>
      </c>
      <c r="F748" s="17" t="s">
        <v>11</v>
      </c>
      <c r="I748" s="17"/>
      <c r="J748" s="17"/>
      <c r="K748" s="17"/>
      <c r="L748" s="17"/>
      <c r="M748" s="17"/>
    </row>
    <row r="749" spans="1:13" x14ac:dyDescent="0.25">
      <c r="A749" s="8">
        <v>11963</v>
      </c>
      <c r="B749" s="17" t="s">
        <v>5</v>
      </c>
      <c r="C749" s="17" t="s">
        <v>19</v>
      </c>
      <c r="D749" s="17" t="s">
        <v>13</v>
      </c>
      <c r="E749" s="17">
        <v>7075</v>
      </c>
      <c r="F749" s="17" t="s">
        <v>11</v>
      </c>
      <c r="I749" s="17"/>
      <c r="J749" s="17"/>
      <c r="K749" s="17"/>
      <c r="L749" s="17"/>
      <c r="M749" s="17"/>
    </row>
    <row r="750" spans="1:13" x14ac:dyDescent="0.25">
      <c r="A750" s="8">
        <v>11964</v>
      </c>
      <c r="B750" s="17" t="s">
        <v>5</v>
      </c>
      <c r="C750" s="17" t="s">
        <v>19</v>
      </c>
      <c r="D750" s="17" t="s">
        <v>13</v>
      </c>
      <c r="E750" s="17">
        <v>7075</v>
      </c>
      <c r="F750" s="17" t="s">
        <v>11</v>
      </c>
      <c r="I750" s="17"/>
      <c r="J750" s="17"/>
      <c r="K750" s="17"/>
      <c r="L750" s="17"/>
      <c r="M750" s="17"/>
    </row>
    <row r="751" spans="1:13" x14ac:dyDescent="0.25">
      <c r="A751" s="8">
        <v>11965</v>
      </c>
      <c r="B751" s="17" t="s">
        <v>5</v>
      </c>
      <c r="C751" s="17" t="s">
        <v>19</v>
      </c>
      <c r="D751" s="17" t="s">
        <v>13</v>
      </c>
      <c r="E751" s="17">
        <v>7075</v>
      </c>
      <c r="F751" s="17" t="s">
        <v>12</v>
      </c>
      <c r="I751" s="17"/>
      <c r="J751" s="17"/>
      <c r="K751" s="17"/>
      <c r="L751" s="17"/>
      <c r="M751" s="17"/>
    </row>
    <row r="752" spans="1:13" x14ac:dyDescent="0.25">
      <c r="A752" s="8">
        <v>11966</v>
      </c>
      <c r="B752" s="17" t="s">
        <v>5</v>
      </c>
      <c r="C752" s="17" t="s">
        <v>19</v>
      </c>
      <c r="D752" s="17" t="s">
        <v>13</v>
      </c>
      <c r="E752" s="17">
        <v>7075</v>
      </c>
      <c r="F752" s="17" t="s">
        <v>11</v>
      </c>
      <c r="I752" s="17"/>
      <c r="J752" s="17"/>
      <c r="K752" s="17"/>
      <c r="L752" s="17"/>
      <c r="M752" s="17"/>
    </row>
    <row r="753" spans="1:13" x14ac:dyDescent="0.25">
      <c r="A753" s="8">
        <v>11967</v>
      </c>
      <c r="B753" s="17" t="s">
        <v>5</v>
      </c>
      <c r="C753" s="17" t="s">
        <v>19</v>
      </c>
      <c r="D753" s="17" t="s">
        <v>13</v>
      </c>
      <c r="E753" s="17">
        <v>7075</v>
      </c>
      <c r="F753" s="17" t="s">
        <v>25</v>
      </c>
      <c r="I753" s="17"/>
      <c r="J753" s="17"/>
      <c r="K753" s="17"/>
      <c r="L753" s="17"/>
      <c r="M753" s="17"/>
    </row>
    <row r="754" spans="1:13" x14ac:dyDescent="0.25">
      <c r="A754" s="8">
        <v>11968</v>
      </c>
      <c r="B754" s="17" t="s">
        <v>5</v>
      </c>
      <c r="C754" s="17" t="s">
        <v>19</v>
      </c>
      <c r="D754" s="17" t="s">
        <v>13</v>
      </c>
      <c r="E754" s="17">
        <v>7075</v>
      </c>
      <c r="F754" s="17" t="s">
        <v>12</v>
      </c>
      <c r="I754" s="17"/>
      <c r="J754" s="17"/>
      <c r="K754" s="17"/>
      <c r="L754" s="17"/>
      <c r="M754" s="17"/>
    </row>
    <row r="755" spans="1:13" x14ac:dyDescent="0.25">
      <c r="A755" s="8">
        <v>11969</v>
      </c>
      <c r="B755" s="17" t="s">
        <v>5</v>
      </c>
      <c r="C755" s="17" t="s">
        <v>19</v>
      </c>
      <c r="D755" s="17" t="s">
        <v>13</v>
      </c>
      <c r="E755" s="17">
        <v>7075</v>
      </c>
      <c r="F755" s="17" t="s">
        <v>11</v>
      </c>
      <c r="I755" s="17"/>
      <c r="J755" s="17"/>
      <c r="K755" s="17"/>
      <c r="L755" s="17"/>
      <c r="M755" s="17"/>
    </row>
    <row r="756" spans="1:13" x14ac:dyDescent="0.25">
      <c r="A756" s="8">
        <v>11970</v>
      </c>
      <c r="B756" s="17" t="s">
        <v>5</v>
      </c>
      <c r="C756" s="17" t="s">
        <v>19</v>
      </c>
      <c r="D756" s="17" t="s">
        <v>13</v>
      </c>
      <c r="E756" s="17">
        <v>7075</v>
      </c>
      <c r="F756" s="17" t="s">
        <v>11</v>
      </c>
      <c r="I756" s="17"/>
      <c r="J756" s="17"/>
      <c r="K756" s="17"/>
      <c r="L756" s="17"/>
      <c r="M756" s="17"/>
    </row>
    <row r="757" spans="1:13" x14ac:dyDescent="0.25">
      <c r="A757" s="8">
        <v>11971</v>
      </c>
      <c r="B757" s="17" t="s">
        <v>5</v>
      </c>
      <c r="C757" s="17" t="s">
        <v>19</v>
      </c>
      <c r="D757" s="17" t="s">
        <v>13</v>
      </c>
      <c r="E757" s="17">
        <v>7075</v>
      </c>
      <c r="F757" s="17" t="s">
        <v>11</v>
      </c>
      <c r="I757" s="17"/>
      <c r="J757" s="17"/>
      <c r="K757" s="17"/>
      <c r="L757" s="17"/>
      <c r="M757" s="17"/>
    </row>
    <row r="758" spans="1:13" x14ac:dyDescent="0.25">
      <c r="A758" s="8">
        <v>11977</v>
      </c>
      <c r="B758" s="17" t="s">
        <v>5</v>
      </c>
      <c r="C758" s="17" t="s">
        <v>19</v>
      </c>
      <c r="D758" s="17" t="s">
        <v>13</v>
      </c>
      <c r="E758" s="17">
        <v>7075</v>
      </c>
      <c r="F758" s="17" t="s">
        <v>16</v>
      </c>
      <c r="I758" s="17"/>
      <c r="J758" s="17"/>
      <c r="K758" s="17"/>
      <c r="L758" s="17"/>
      <c r="M758" s="17"/>
    </row>
    <row r="759" spans="1:13" x14ac:dyDescent="0.25">
      <c r="A759" s="8">
        <v>11981</v>
      </c>
      <c r="B759" s="17" t="s">
        <v>5</v>
      </c>
      <c r="C759" s="17" t="s">
        <v>19</v>
      </c>
      <c r="D759" s="17" t="s">
        <v>10</v>
      </c>
      <c r="E759" s="17">
        <v>7075</v>
      </c>
      <c r="F759" s="17" t="s">
        <v>11</v>
      </c>
      <c r="I759" s="17"/>
      <c r="J759" s="17"/>
      <c r="K759" s="17"/>
      <c r="L759" s="17"/>
      <c r="M759" s="17"/>
    </row>
    <row r="760" spans="1:13" x14ac:dyDescent="0.25">
      <c r="A760" s="8">
        <v>11982</v>
      </c>
      <c r="B760" s="17" t="s">
        <v>5</v>
      </c>
      <c r="C760" s="17" t="s">
        <v>19</v>
      </c>
      <c r="D760" s="17" t="s">
        <v>10</v>
      </c>
      <c r="E760" s="17">
        <v>7075</v>
      </c>
      <c r="F760" s="17" t="s">
        <v>11</v>
      </c>
      <c r="I760" s="17"/>
      <c r="J760" s="17"/>
      <c r="K760" s="17"/>
      <c r="L760" s="17"/>
      <c r="M760" s="17"/>
    </row>
    <row r="761" spans="1:13" x14ac:dyDescent="0.25">
      <c r="A761" s="8">
        <v>11983</v>
      </c>
      <c r="B761" s="17" t="s">
        <v>5</v>
      </c>
      <c r="C761" s="17" t="s">
        <v>19</v>
      </c>
      <c r="D761" s="17" t="s">
        <v>10</v>
      </c>
      <c r="E761" s="17">
        <v>7075</v>
      </c>
      <c r="F761" s="17" t="s">
        <v>11</v>
      </c>
      <c r="I761" s="17"/>
      <c r="J761" s="17"/>
      <c r="K761" s="17"/>
      <c r="L761" s="17"/>
      <c r="M761" s="17"/>
    </row>
    <row r="762" spans="1:13" x14ac:dyDescent="0.25">
      <c r="A762" s="8">
        <v>11984</v>
      </c>
      <c r="B762" s="17" t="s">
        <v>5</v>
      </c>
      <c r="C762" s="17" t="s">
        <v>19</v>
      </c>
      <c r="D762" s="17" t="s">
        <v>10</v>
      </c>
      <c r="E762" s="17">
        <v>7075</v>
      </c>
      <c r="F762" s="17" t="s">
        <v>12</v>
      </c>
      <c r="I762" s="17"/>
      <c r="J762" s="17"/>
      <c r="K762" s="17"/>
      <c r="L762" s="17"/>
      <c r="M762" s="17"/>
    </row>
    <row r="763" spans="1:13" x14ac:dyDescent="0.25">
      <c r="A763" s="8">
        <v>11985</v>
      </c>
      <c r="B763" s="17" t="s">
        <v>5</v>
      </c>
      <c r="C763" s="17" t="s">
        <v>19</v>
      </c>
      <c r="D763" s="17" t="s">
        <v>10</v>
      </c>
      <c r="E763" s="17">
        <v>7075</v>
      </c>
      <c r="F763" s="17" t="s">
        <v>11</v>
      </c>
      <c r="I763" s="17"/>
      <c r="J763" s="17"/>
      <c r="K763" s="17"/>
      <c r="L763" s="17"/>
      <c r="M763" s="17"/>
    </row>
    <row r="764" spans="1:13" x14ac:dyDescent="0.25">
      <c r="A764" s="8">
        <v>11986</v>
      </c>
      <c r="B764" s="17" t="s">
        <v>5</v>
      </c>
      <c r="C764" s="17" t="s">
        <v>19</v>
      </c>
      <c r="D764" s="17" t="s">
        <v>10</v>
      </c>
      <c r="E764" s="17">
        <v>7075</v>
      </c>
      <c r="F764" s="17" t="s">
        <v>25</v>
      </c>
      <c r="I764" s="17"/>
      <c r="J764" s="17"/>
      <c r="K764" s="17"/>
      <c r="L764" s="17"/>
      <c r="M764" s="17"/>
    </row>
    <row r="765" spans="1:13" x14ac:dyDescent="0.25">
      <c r="A765" s="8">
        <v>11987</v>
      </c>
      <c r="B765" s="17" t="s">
        <v>5</v>
      </c>
      <c r="C765" s="17" t="s">
        <v>19</v>
      </c>
      <c r="D765" s="17" t="s">
        <v>10</v>
      </c>
      <c r="E765" s="17">
        <v>7075</v>
      </c>
      <c r="F765" s="17" t="s">
        <v>12</v>
      </c>
      <c r="I765" s="17"/>
      <c r="J765" s="17"/>
      <c r="K765" s="17"/>
      <c r="L765" s="17"/>
      <c r="M765" s="17"/>
    </row>
    <row r="766" spans="1:13" x14ac:dyDescent="0.25">
      <c r="A766" s="8">
        <v>11988</v>
      </c>
      <c r="B766" s="17" t="s">
        <v>5</v>
      </c>
      <c r="C766" s="17" t="s">
        <v>19</v>
      </c>
      <c r="D766" s="17" t="s">
        <v>10</v>
      </c>
      <c r="E766" s="17">
        <v>7075</v>
      </c>
      <c r="F766" s="17" t="s">
        <v>11</v>
      </c>
      <c r="I766" s="17"/>
      <c r="J766" s="17"/>
      <c r="K766" s="17"/>
      <c r="L766" s="17"/>
      <c r="M766" s="17"/>
    </row>
    <row r="767" spans="1:13" x14ac:dyDescent="0.25">
      <c r="A767" s="8">
        <v>11989</v>
      </c>
      <c r="B767" s="17" t="s">
        <v>5</v>
      </c>
      <c r="C767" s="17" t="s">
        <v>19</v>
      </c>
      <c r="D767" s="17" t="s">
        <v>10</v>
      </c>
      <c r="E767" s="17">
        <v>7075</v>
      </c>
      <c r="F767" s="17" t="s">
        <v>11</v>
      </c>
      <c r="I767" s="17"/>
      <c r="J767" s="17"/>
      <c r="K767" s="17"/>
      <c r="L767" s="17"/>
      <c r="M767" s="17"/>
    </row>
    <row r="768" spans="1:13" x14ac:dyDescent="0.25">
      <c r="A768" s="8">
        <v>11990</v>
      </c>
      <c r="B768" s="17" t="s">
        <v>5</v>
      </c>
      <c r="C768" s="17" t="s">
        <v>19</v>
      </c>
      <c r="D768" s="17" t="s">
        <v>10</v>
      </c>
      <c r="E768" s="17">
        <v>7075</v>
      </c>
      <c r="F768" s="17" t="s">
        <v>11</v>
      </c>
      <c r="I768" s="17"/>
      <c r="J768" s="17"/>
      <c r="K768" s="17"/>
      <c r="L768" s="17"/>
      <c r="M768" s="17"/>
    </row>
    <row r="769" spans="1:13" x14ac:dyDescent="0.25">
      <c r="A769" s="8">
        <v>11996</v>
      </c>
      <c r="B769" s="17" t="s">
        <v>5</v>
      </c>
      <c r="C769" s="17" t="s">
        <v>19</v>
      </c>
      <c r="D769" s="17" t="s">
        <v>10</v>
      </c>
      <c r="E769" s="17">
        <v>7075</v>
      </c>
      <c r="F769" s="17" t="s">
        <v>16</v>
      </c>
      <c r="I769" s="17"/>
      <c r="J769" s="17"/>
      <c r="K769" s="17"/>
      <c r="L769" s="17"/>
      <c r="M769" s="17"/>
    </row>
    <row r="770" spans="1:13" x14ac:dyDescent="0.25">
      <c r="A770" s="8">
        <v>12000</v>
      </c>
      <c r="B770" s="17" t="s">
        <v>5</v>
      </c>
      <c r="C770" s="17" t="s">
        <v>19</v>
      </c>
      <c r="D770" s="17" t="s">
        <v>10</v>
      </c>
      <c r="E770" s="17">
        <v>7075</v>
      </c>
      <c r="F770" s="17" t="s">
        <v>11</v>
      </c>
      <c r="I770" s="17"/>
      <c r="J770" s="17"/>
      <c r="K770" s="17"/>
      <c r="L770" s="17"/>
      <c r="M770" s="17"/>
    </row>
    <row r="771" spans="1:13" x14ac:dyDescent="0.25">
      <c r="A771" s="8">
        <v>12001</v>
      </c>
      <c r="B771" s="17" t="s">
        <v>5</v>
      </c>
      <c r="C771" s="17" t="s">
        <v>19</v>
      </c>
      <c r="D771" s="17" t="s">
        <v>10</v>
      </c>
      <c r="E771" s="17">
        <v>7075</v>
      </c>
      <c r="F771" s="17" t="s">
        <v>11</v>
      </c>
      <c r="I771" s="17"/>
      <c r="J771" s="17"/>
      <c r="K771" s="17"/>
      <c r="L771" s="17"/>
      <c r="M771" s="17"/>
    </row>
    <row r="772" spans="1:13" x14ac:dyDescent="0.25">
      <c r="A772" s="8">
        <v>12002</v>
      </c>
      <c r="B772" s="17" t="s">
        <v>5</v>
      </c>
      <c r="C772" s="17" t="s">
        <v>19</v>
      </c>
      <c r="D772" s="17" t="s">
        <v>10</v>
      </c>
      <c r="E772" s="17">
        <v>7075</v>
      </c>
      <c r="F772" s="17" t="s">
        <v>11</v>
      </c>
      <c r="I772" s="17"/>
      <c r="J772" s="17"/>
      <c r="K772" s="17"/>
      <c r="L772" s="17"/>
      <c r="M772" s="17"/>
    </row>
    <row r="773" spans="1:13" x14ac:dyDescent="0.25">
      <c r="A773" s="8">
        <v>12003</v>
      </c>
      <c r="B773" s="17" t="s">
        <v>5</v>
      </c>
      <c r="C773" s="17" t="s">
        <v>19</v>
      </c>
      <c r="D773" s="17" t="s">
        <v>10</v>
      </c>
      <c r="E773" s="17">
        <v>7075</v>
      </c>
      <c r="F773" s="17" t="s">
        <v>11</v>
      </c>
      <c r="I773" s="17"/>
      <c r="J773" s="17"/>
      <c r="K773" s="17"/>
      <c r="L773" s="17"/>
      <c r="M773" s="17"/>
    </row>
    <row r="774" spans="1:13" x14ac:dyDescent="0.25">
      <c r="A774" s="8">
        <v>12004</v>
      </c>
      <c r="B774" s="17" t="s">
        <v>5</v>
      </c>
      <c r="C774" s="17" t="s">
        <v>19</v>
      </c>
      <c r="D774" s="17" t="s">
        <v>10</v>
      </c>
      <c r="E774" s="17">
        <v>7075</v>
      </c>
      <c r="F774" s="17" t="s">
        <v>11</v>
      </c>
      <c r="I774" s="17"/>
      <c r="J774" s="17"/>
      <c r="K774" s="17"/>
      <c r="L774" s="17"/>
      <c r="M774" s="17"/>
    </row>
    <row r="775" spans="1:13" x14ac:dyDescent="0.25">
      <c r="A775" s="8">
        <v>12005</v>
      </c>
      <c r="B775" s="17" t="s">
        <v>5</v>
      </c>
      <c r="C775" s="17" t="s">
        <v>19</v>
      </c>
      <c r="D775" s="17" t="s">
        <v>6</v>
      </c>
      <c r="E775" s="17">
        <v>7075</v>
      </c>
      <c r="F775" s="17" t="s">
        <v>25</v>
      </c>
      <c r="I775" s="17"/>
      <c r="J775" s="17"/>
      <c r="K775" s="17"/>
      <c r="L775" s="17"/>
      <c r="M775" s="17"/>
    </row>
    <row r="776" spans="1:13" x14ac:dyDescent="0.25">
      <c r="A776" s="8">
        <v>12013</v>
      </c>
      <c r="B776" s="17" t="s">
        <v>9</v>
      </c>
      <c r="C776" s="17" t="s">
        <v>19</v>
      </c>
      <c r="D776" s="17" t="s">
        <v>8</v>
      </c>
      <c r="E776" s="17">
        <v>7075</v>
      </c>
      <c r="F776" s="17" t="s">
        <v>7</v>
      </c>
      <c r="I776" s="17"/>
      <c r="J776" s="17"/>
      <c r="K776" s="17"/>
      <c r="L776" s="17"/>
      <c r="M776" s="17"/>
    </row>
    <row r="777" spans="1:13" x14ac:dyDescent="0.25">
      <c r="A777" s="8">
        <v>12015</v>
      </c>
      <c r="B777" s="17" t="s">
        <v>9</v>
      </c>
      <c r="C777" s="17" t="s">
        <v>19</v>
      </c>
      <c r="D777" s="17" t="s">
        <v>8</v>
      </c>
      <c r="E777" s="17">
        <v>7075</v>
      </c>
      <c r="F777" s="17" t="s">
        <v>7</v>
      </c>
      <c r="I777" s="17"/>
      <c r="J777" s="17"/>
      <c r="K777" s="17"/>
      <c r="L777" s="17"/>
      <c r="M777" s="17"/>
    </row>
    <row r="778" spans="1:13" x14ac:dyDescent="0.25">
      <c r="A778" s="8">
        <v>12016</v>
      </c>
      <c r="B778" s="17" t="s">
        <v>9</v>
      </c>
      <c r="C778" s="17" t="s">
        <v>19</v>
      </c>
      <c r="D778" s="17" t="s">
        <v>8</v>
      </c>
      <c r="E778" s="17">
        <v>7075</v>
      </c>
      <c r="F778" s="17" t="s">
        <v>7</v>
      </c>
      <c r="I778" s="17"/>
      <c r="J778" s="17"/>
      <c r="K778" s="17"/>
      <c r="L778" s="17"/>
      <c r="M778" s="17"/>
    </row>
    <row r="779" spans="1:13" x14ac:dyDescent="0.25">
      <c r="A779" s="8">
        <v>12017</v>
      </c>
      <c r="B779" s="17" t="s">
        <v>9</v>
      </c>
      <c r="C779" s="17" t="s">
        <v>19</v>
      </c>
      <c r="D779" s="17" t="s">
        <v>8</v>
      </c>
      <c r="E779" s="17">
        <v>7075</v>
      </c>
      <c r="F779" s="17" t="s">
        <v>7</v>
      </c>
      <c r="I779" s="17"/>
      <c r="J779" s="17"/>
      <c r="K779" s="17"/>
      <c r="L779" s="17"/>
      <c r="M779" s="17"/>
    </row>
    <row r="780" spans="1:13" x14ac:dyDescent="0.25">
      <c r="A780" s="8">
        <v>12018</v>
      </c>
      <c r="B780" s="17" t="s">
        <v>9</v>
      </c>
      <c r="C780" s="17" t="s">
        <v>19</v>
      </c>
      <c r="D780" s="17" t="s">
        <v>8</v>
      </c>
      <c r="E780" s="17">
        <v>7075</v>
      </c>
      <c r="F780" s="17" t="s">
        <v>7</v>
      </c>
      <c r="I780" s="17"/>
      <c r="J780" s="17"/>
      <c r="K780" s="17"/>
      <c r="L780" s="17"/>
      <c r="M780" s="17"/>
    </row>
    <row r="781" spans="1:13" x14ac:dyDescent="0.25">
      <c r="A781" s="8">
        <v>12019</v>
      </c>
      <c r="B781" s="17" t="s">
        <v>9</v>
      </c>
      <c r="C781" s="17" t="s">
        <v>19</v>
      </c>
      <c r="D781" s="17" t="s">
        <v>8</v>
      </c>
      <c r="E781" s="17">
        <v>7075</v>
      </c>
      <c r="F781" s="17" t="s">
        <v>7</v>
      </c>
      <c r="I781" s="17"/>
      <c r="J781" s="17"/>
      <c r="K781" s="17"/>
      <c r="L781" s="17"/>
      <c r="M781" s="17"/>
    </row>
    <row r="782" spans="1:13" x14ac:dyDescent="0.25">
      <c r="A782" s="8">
        <v>12020</v>
      </c>
      <c r="B782" s="17" t="s">
        <v>9</v>
      </c>
      <c r="C782" s="17" t="s">
        <v>19</v>
      </c>
      <c r="D782" s="17" t="s">
        <v>8</v>
      </c>
      <c r="E782" s="17">
        <v>7075</v>
      </c>
      <c r="F782" s="17" t="s">
        <v>7</v>
      </c>
      <c r="I782" s="17"/>
      <c r="J782" s="17"/>
      <c r="K782" s="17"/>
      <c r="L782" s="17"/>
      <c r="M782" s="17"/>
    </row>
    <row r="783" spans="1:13" x14ac:dyDescent="0.25">
      <c r="A783" s="8">
        <v>12021</v>
      </c>
      <c r="B783" s="17" t="s">
        <v>9</v>
      </c>
      <c r="C783" s="17" t="s">
        <v>19</v>
      </c>
      <c r="D783" s="17" t="s">
        <v>8</v>
      </c>
      <c r="E783" s="17">
        <v>7075</v>
      </c>
      <c r="F783" s="17" t="s">
        <v>7</v>
      </c>
      <c r="I783" s="17"/>
      <c r="J783" s="17"/>
      <c r="K783" s="17"/>
      <c r="L783" s="17"/>
      <c r="M783" s="17"/>
    </row>
    <row r="784" spans="1:13" x14ac:dyDescent="0.25">
      <c r="A784" s="8">
        <v>12022</v>
      </c>
      <c r="B784" s="17" t="s">
        <v>9</v>
      </c>
      <c r="C784" s="17" t="s">
        <v>19</v>
      </c>
      <c r="D784" s="17" t="s">
        <v>8</v>
      </c>
      <c r="E784" s="17">
        <v>7075</v>
      </c>
      <c r="F784" s="17" t="s">
        <v>7</v>
      </c>
      <c r="I784" s="17"/>
      <c r="J784" s="17"/>
      <c r="K784" s="17"/>
      <c r="L784" s="17"/>
      <c r="M784" s="17"/>
    </row>
    <row r="785" spans="1:13" x14ac:dyDescent="0.25">
      <c r="A785" s="8">
        <v>12023</v>
      </c>
      <c r="B785" s="17" t="s">
        <v>9</v>
      </c>
      <c r="C785" s="17" t="s">
        <v>19</v>
      </c>
      <c r="D785" s="17" t="s">
        <v>8</v>
      </c>
      <c r="E785" s="17">
        <v>7075</v>
      </c>
      <c r="F785" s="17" t="s">
        <v>7</v>
      </c>
      <c r="I785" s="17"/>
      <c r="J785" s="17"/>
      <c r="K785" s="17"/>
      <c r="L785" s="17"/>
      <c r="M785" s="17"/>
    </row>
    <row r="786" spans="1:13" x14ac:dyDescent="0.25">
      <c r="A786" s="8">
        <v>12024</v>
      </c>
      <c r="B786" s="17" t="s">
        <v>9</v>
      </c>
      <c r="C786" s="17" t="s">
        <v>19</v>
      </c>
      <c r="D786" s="17" t="s">
        <v>8</v>
      </c>
      <c r="E786" s="17">
        <v>7075</v>
      </c>
      <c r="F786" s="17" t="s">
        <v>7</v>
      </c>
      <c r="I786" s="17"/>
      <c r="J786" s="17"/>
      <c r="K786" s="17"/>
      <c r="L786" s="17"/>
      <c r="M786" s="17"/>
    </row>
    <row r="787" spans="1:13" x14ac:dyDescent="0.25">
      <c r="A787" s="8">
        <v>12025</v>
      </c>
      <c r="B787" s="17" t="s">
        <v>9</v>
      </c>
      <c r="C787" s="17" t="s">
        <v>19</v>
      </c>
      <c r="D787" s="17" t="s">
        <v>8</v>
      </c>
      <c r="E787" s="17">
        <v>7075</v>
      </c>
      <c r="F787" s="17" t="s">
        <v>7</v>
      </c>
      <c r="I787" s="17"/>
      <c r="J787" s="17"/>
      <c r="K787" s="17"/>
      <c r="L787" s="17"/>
      <c r="M787" s="17"/>
    </row>
    <row r="788" spans="1:13" x14ac:dyDescent="0.25">
      <c r="A788" s="8">
        <v>12026</v>
      </c>
      <c r="B788" s="17" t="s">
        <v>9</v>
      </c>
      <c r="C788" s="17" t="s">
        <v>19</v>
      </c>
      <c r="D788" s="17" t="s">
        <v>8</v>
      </c>
      <c r="E788" s="17">
        <v>7075</v>
      </c>
      <c r="F788" s="17" t="s">
        <v>7</v>
      </c>
      <c r="I788" s="17"/>
      <c r="J788" s="17"/>
      <c r="K788" s="17"/>
      <c r="L788" s="17"/>
      <c r="M788" s="17"/>
    </row>
    <row r="789" spans="1:13" x14ac:dyDescent="0.25">
      <c r="A789" s="8">
        <v>12033</v>
      </c>
      <c r="B789" s="17" t="s">
        <v>9</v>
      </c>
      <c r="C789" s="17" t="s">
        <v>19</v>
      </c>
      <c r="D789" s="17" t="s">
        <v>8</v>
      </c>
      <c r="E789" s="17">
        <v>7075</v>
      </c>
      <c r="F789" s="17" t="s">
        <v>7</v>
      </c>
      <c r="I789" s="17"/>
      <c r="J789" s="17"/>
      <c r="K789" s="17"/>
      <c r="L789" s="17"/>
      <c r="M789" s="17"/>
    </row>
    <row r="790" spans="1:13" x14ac:dyDescent="0.25">
      <c r="A790" s="8">
        <v>12034</v>
      </c>
      <c r="B790" s="17" t="s">
        <v>9</v>
      </c>
      <c r="C790" s="17" t="s">
        <v>19</v>
      </c>
      <c r="D790" s="17" t="s">
        <v>8</v>
      </c>
      <c r="E790" s="17">
        <v>7075</v>
      </c>
      <c r="F790" s="17" t="s">
        <v>7</v>
      </c>
      <c r="I790" s="17"/>
      <c r="J790" s="17"/>
      <c r="K790" s="17"/>
      <c r="L790" s="17"/>
      <c r="M790" s="17"/>
    </row>
    <row r="791" spans="1:13" x14ac:dyDescent="0.25">
      <c r="A791" s="8">
        <v>12035</v>
      </c>
      <c r="B791" s="17" t="s">
        <v>9</v>
      </c>
      <c r="C791" s="17" t="s">
        <v>19</v>
      </c>
      <c r="D791" s="17" t="s">
        <v>8</v>
      </c>
      <c r="E791" s="17">
        <v>7075</v>
      </c>
      <c r="F791" s="17" t="s">
        <v>7</v>
      </c>
      <c r="I791" s="17"/>
      <c r="J791" s="17"/>
      <c r="K791" s="17"/>
      <c r="L791" s="17"/>
      <c r="M791" s="17"/>
    </row>
    <row r="792" spans="1:13" x14ac:dyDescent="0.25">
      <c r="A792" s="8">
        <v>12036</v>
      </c>
      <c r="B792" s="17" t="s">
        <v>9</v>
      </c>
      <c r="C792" s="17" t="s">
        <v>19</v>
      </c>
      <c r="D792" s="17" t="s">
        <v>8</v>
      </c>
      <c r="E792" s="17">
        <v>7075</v>
      </c>
      <c r="F792" s="17" t="s">
        <v>7</v>
      </c>
      <c r="I792" s="17"/>
      <c r="J792" s="17"/>
      <c r="K792" s="17"/>
      <c r="L792" s="17"/>
      <c r="M792" s="17"/>
    </row>
    <row r="793" spans="1:13" x14ac:dyDescent="0.25">
      <c r="A793" s="8">
        <v>12040</v>
      </c>
      <c r="B793" s="17" t="s">
        <v>9</v>
      </c>
      <c r="C793" s="17" t="s">
        <v>19</v>
      </c>
      <c r="D793" s="17" t="s">
        <v>20</v>
      </c>
      <c r="E793" s="17">
        <v>7075</v>
      </c>
      <c r="F793" s="17" t="s">
        <v>7</v>
      </c>
      <c r="I793" s="17"/>
      <c r="J793" s="17"/>
      <c r="K793" s="17"/>
      <c r="L793" s="17"/>
      <c r="M793" s="17"/>
    </row>
    <row r="794" spans="1:13" x14ac:dyDescent="0.25">
      <c r="A794" s="8">
        <v>12041</v>
      </c>
      <c r="B794" s="17" t="s">
        <v>9</v>
      </c>
      <c r="C794" s="17" t="s">
        <v>19</v>
      </c>
      <c r="D794" s="17" t="s">
        <v>10</v>
      </c>
      <c r="E794" s="17">
        <v>7075</v>
      </c>
      <c r="F794" s="17" t="s">
        <v>11</v>
      </c>
      <c r="I794" s="17"/>
      <c r="J794" s="17"/>
      <c r="K794" s="17"/>
      <c r="L794" s="17"/>
      <c r="M794" s="17"/>
    </row>
    <row r="795" spans="1:13" x14ac:dyDescent="0.25">
      <c r="A795" s="8">
        <v>21108</v>
      </c>
      <c r="B795" s="17" t="s">
        <v>9</v>
      </c>
      <c r="C795" s="17" t="s">
        <v>46</v>
      </c>
      <c r="D795" s="17" t="s">
        <v>10</v>
      </c>
      <c r="E795" s="17">
        <v>7075</v>
      </c>
      <c r="F795" s="17" t="s">
        <v>11</v>
      </c>
      <c r="I795" s="17"/>
      <c r="J795" s="17"/>
      <c r="K795" s="17"/>
      <c r="L795" s="17"/>
      <c r="M795" s="17"/>
    </row>
    <row r="796" spans="1:13" x14ac:dyDescent="0.25">
      <c r="A796" s="8">
        <v>21109</v>
      </c>
      <c r="B796" s="17" t="s">
        <v>9</v>
      </c>
      <c r="C796" s="17" t="s">
        <v>46</v>
      </c>
      <c r="D796" s="17" t="s">
        <v>10</v>
      </c>
      <c r="E796" s="17">
        <v>7075</v>
      </c>
      <c r="F796" s="17" t="s">
        <v>11</v>
      </c>
      <c r="I796" s="17"/>
      <c r="J796" s="17"/>
      <c r="K796" s="17"/>
      <c r="L796" s="17"/>
      <c r="M796" s="17"/>
    </row>
    <row r="797" spans="1:13" x14ac:dyDescent="0.25">
      <c r="A797" s="8">
        <v>21110</v>
      </c>
      <c r="B797" s="17" t="s">
        <v>9</v>
      </c>
      <c r="C797" s="17" t="s">
        <v>46</v>
      </c>
      <c r="D797" s="17" t="s">
        <v>10</v>
      </c>
      <c r="E797" s="17">
        <v>7075</v>
      </c>
      <c r="F797" s="17" t="s">
        <v>11</v>
      </c>
      <c r="I797" s="17"/>
      <c r="J797" s="17"/>
      <c r="K797" s="17"/>
      <c r="L797" s="17"/>
      <c r="M797" s="17"/>
    </row>
    <row r="798" spans="1:13" x14ac:dyDescent="0.25">
      <c r="A798" s="8">
        <v>21111</v>
      </c>
      <c r="B798" s="17" t="s">
        <v>9</v>
      </c>
      <c r="C798" s="17" t="s">
        <v>46</v>
      </c>
      <c r="D798" s="17" t="s">
        <v>10</v>
      </c>
      <c r="E798" s="17">
        <v>7075</v>
      </c>
      <c r="F798" s="17" t="s">
        <v>22</v>
      </c>
      <c r="I798" s="17"/>
      <c r="J798" s="17"/>
      <c r="K798" s="17"/>
      <c r="L798" s="17"/>
      <c r="M798" s="17"/>
    </row>
    <row r="799" spans="1:13" x14ac:dyDescent="0.25">
      <c r="A799" s="8">
        <v>21112</v>
      </c>
      <c r="B799" s="17" t="s">
        <v>9</v>
      </c>
      <c r="C799" s="17" t="s">
        <v>46</v>
      </c>
      <c r="D799" s="17" t="s">
        <v>10</v>
      </c>
      <c r="E799" s="17">
        <v>7075</v>
      </c>
      <c r="F799" s="17" t="s">
        <v>11</v>
      </c>
      <c r="I799" s="17"/>
      <c r="J799" s="17"/>
      <c r="K799" s="17"/>
      <c r="L799" s="17"/>
      <c r="M799" s="17"/>
    </row>
    <row r="800" spans="1:13" x14ac:dyDescent="0.25">
      <c r="A800" s="8">
        <v>21113</v>
      </c>
      <c r="B800" s="17" t="s">
        <v>9</v>
      </c>
      <c r="C800" s="17" t="s">
        <v>46</v>
      </c>
      <c r="D800" s="17" t="s">
        <v>10</v>
      </c>
      <c r="E800" s="17">
        <v>7075</v>
      </c>
      <c r="F800" s="17" t="s">
        <v>11</v>
      </c>
      <c r="I800" s="17"/>
      <c r="J800" s="17"/>
      <c r="K800" s="17"/>
      <c r="L800" s="17"/>
      <c r="M800" s="17"/>
    </row>
    <row r="801" spans="1:13" x14ac:dyDescent="0.25">
      <c r="A801" s="8">
        <v>21114</v>
      </c>
      <c r="B801" s="17" t="s">
        <v>9</v>
      </c>
      <c r="C801" s="17" t="s">
        <v>46</v>
      </c>
      <c r="D801" s="17" t="s">
        <v>10</v>
      </c>
      <c r="E801" s="17">
        <v>7075</v>
      </c>
      <c r="F801" s="17" t="s">
        <v>11</v>
      </c>
      <c r="I801" s="17"/>
      <c r="J801" s="17"/>
      <c r="K801" s="17"/>
      <c r="L801" s="17"/>
      <c r="M801" s="17"/>
    </row>
    <row r="802" spans="1:13" x14ac:dyDescent="0.25">
      <c r="A802" s="8">
        <v>21115</v>
      </c>
      <c r="B802" s="17" t="s">
        <v>9</v>
      </c>
      <c r="C802" s="17" t="s">
        <v>46</v>
      </c>
      <c r="D802" s="17" t="s">
        <v>10</v>
      </c>
      <c r="E802" s="17">
        <v>7075</v>
      </c>
      <c r="F802" s="17" t="s">
        <v>11</v>
      </c>
      <c r="I802" s="17"/>
      <c r="J802" s="17"/>
      <c r="K802" s="17"/>
      <c r="L802" s="17"/>
      <c r="M802" s="17"/>
    </row>
    <row r="803" spans="1:13" x14ac:dyDescent="0.25">
      <c r="A803" s="8">
        <v>21116</v>
      </c>
      <c r="B803" s="17" t="s">
        <v>9</v>
      </c>
      <c r="C803" s="17" t="s">
        <v>46</v>
      </c>
      <c r="D803" s="17" t="s">
        <v>10</v>
      </c>
      <c r="E803" s="17">
        <v>7075</v>
      </c>
      <c r="F803" s="17" t="s">
        <v>11</v>
      </c>
      <c r="I803" s="17"/>
      <c r="J803" s="17"/>
      <c r="K803" s="17"/>
      <c r="L803" s="17"/>
      <c r="M803" s="17"/>
    </row>
    <row r="804" spans="1:13" x14ac:dyDescent="0.25">
      <c r="A804" s="8">
        <v>21117</v>
      </c>
      <c r="B804" s="17" t="s">
        <v>9</v>
      </c>
      <c r="C804" s="17" t="s">
        <v>46</v>
      </c>
      <c r="D804" s="17" t="s">
        <v>10</v>
      </c>
      <c r="E804" s="17">
        <v>7075</v>
      </c>
      <c r="F804" s="17" t="s">
        <v>12</v>
      </c>
      <c r="I804" s="17"/>
      <c r="J804" s="17"/>
      <c r="K804" s="17"/>
      <c r="L804" s="17"/>
      <c r="M804" s="17"/>
    </row>
    <row r="805" spans="1:13" x14ac:dyDescent="0.25">
      <c r="A805" s="8">
        <v>21118</v>
      </c>
      <c r="B805" s="17" t="s">
        <v>9</v>
      </c>
      <c r="C805" s="17" t="s">
        <v>46</v>
      </c>
      <c r="D805" s="17" t="s">
        <v>10</v>
      </c>
      <c r="E805" s="17">
        <v>7075</v>
      </c>
      <c r="F805" s="17" t="s">
        <v>40</v>
      </c>
      <c r="I805" s="17"/>
      <c r="J805" s="17"/>
      <c r="K805" s="17"/>
      <c r="L805" s="17"/>
      <c r="M805" s="17"/>
    </row>
    <row r="806" spans="1:13" x14ac:dyDescent="0.25">
      <c r="A806" s="8">
        <v>21119</v>
      </c>
      <c r="B806" s="17" t="s">
        <v>9</v>
      </c>
      <c r="C806" s="17" t="s">
        <v>46</v>
      </c>
      <c r="D806" s="17" t="s">
        <v>10</v>
      </c>
      <c r="E806" s="17">
        <v>7075</v>
      </c>
      <c r="F806" s="17" t="s">
        <v>11</v>
      </c>
      <c r="I806" s="17"/>
      <c r="J806" s="17"/>
      <c r="K806" s="17"/>
      <c r="L806" s="17"/>
      <c r="M806" s="17"/>
    </row>
    <row r="807" spans="1:13" x14ac:dyDescent="0.25">
      <c r="A807" s="8">
        <v>21120</v>
      </c>
      <c r="B807" s="17" t="s">
        <v>9</v>
      </c>
      <c r="C807" s="17" t="s">
        <v>46</v>
      </c>
      <c r="D807" s="17" t="s">
        <v>10</v>
      </c>
      <c r="E807" s="17">
        <v>7075</v>
      </c>
      <c r="F807" s="17" t="s">
        <v>11</v>
      </c>
      <c r="I807" s="17"/>
      <c r="J807" s="17"/>
      <c r="K807" s="17"/>
      <c r="L807" s="17"/>
      <c r="M807" s="17"/>
    </row>
    <row r="808" spans="1:13" x14ac:dyDescent="0.25">
      <c r="A808" s="8">
        <v>21122</v>
      </c>
      <c r="B808" s="17" t="s">
        <v>9</v>
      </c>
      <c r="C808" s="17" t="s">
        <v>46</v>
      </c>
      <c r="D808" s="17" t="s">
        <v>10</v>
      </c>
      <c r="E808" s="17">
        <v>7075</v>
      </c>
      <c r="F808" s="17" t="s">
        <v>39</v>
      </c>
      <c r="I808" s="17"/>
      <c r="J808" s="17"/>
      <c r="K808" s="17"/>
      <c r="L808" s="17"/>
      <c r="M808" s="17"/>
    </row>
    <row r="809" spans="1:13" x14ac:dyDescent="0.25">
      <c r="A809" s="8">
        <v>21123</v>
      </c>
      <c r="B809" s="17" t="s">
        <v>9</v>
      </c>
      <c r="C809" s="17" t="s">
        <v>46</v>
      </c>
      <c r="D809" s="17" t="s">
        <v>10</v>
      </c>
      <c r="E809" s="17">
        <v>7075</v>
      </c>
      <c r="F809" s="17" t="s">
        <v>22</v>
      </c>
      <c r="I809" s="17"/>
      <c r="J809" s="17"/>
      <c r="K809" s="17"/>
      <c r="L809" s="17"/>
      <c r="M809" s="17"/>
    </row>
    <row r="810" spans="1:13" x14ac:dyDescent="0.25">
      <c r="A810" s="8">
        <v>21124</v>
      </c>
      <c r="B810" s="17" t="s">
        <v>9</v>
      </c>
      <c r="C810" s="17" t="s">
        <v>46</v>
      </c>
      <c r="D810" s="17" t="s">
        <v>10</v>
      </c>
      <c r="E810" s="17">
        <v>7075</v>
      </c>
      <c r="F810" s="17" t="s">
        <v>12</v>
      </c>
      <c r="I810" s="17"/>
      <c r="J810" s="17"/>
      <c r="K810" s="17"/>
      <c r="L810" s="17"/>
      <c r="M810" s="17"/>
    </row>
    <row r="811" spans="1:13" x14ac:dyDescent="0.25">
      <c r="A811" s="8">
        <v>12605</v>
      </c>
      <c r="B811" s="17" t="s">
        <v>9</v>
      </c>
      <c r="C811" s="17" t="s">
        <v>32</v>
      </c>
      <c r="D811" s="17" t="s">
        <v>10</v>
      </c>
      <c r="E811" s="17">
        <v>7075</v>
      </c>
      <c r="F811" s="17" t="s">
        <v>11</v>
      </c>
      <c r="I811" s="17"/>
      <c r="J811" s="17"/>
      <c r="K811" s="17"/>
      <c r="L811" s="17"/>
      <c r="M811" s="17"/>
    </row>
    <row r="812" spans="1:13" x14ac:dyDescent="0.25">
      <c r="A812" s="8">
        <v>12613</v>
      </c>
      <c r="B812" s="17" t="s">
        <v>9</v>
      </c>
      <c r="C812" s="17" t="s">
        <v>32</v>
      </c>
      <c r="D812" s="17" t="s">
        <v>10</v>
      </c>
      <c r="E812" s="17">
        <v>7075</v>
      </c>
      <c r="F812" s="17" t="s">
        <v>11</v>
      </c>
      <c r="I812" s="17"/>
      <c r="J812" s="17"/>
      <c r="K812" s="17"/>
      <c r="L812" s="17"/>
      <c r="M812" s="17"/>
    </row>
    <row r="813" spans="1:13" x14ac:dyDescent="0.25">
      <c r="A813" s="8">
        <v>12614</v>
      </c>
      <c r="B813" s="17" t="s">
        <v>5</v>
      </c>
      <c r="C813" s="17" t="s">
        <v>27</v>
      </c>
      <c r="D813" s="17" t="s">
        <v>8</v>
      </c>
      <c r="E813" s="17">
        <v>7075</v>
      </c>
      <c r="F813" s="17" t="s">
        <v>7</v>
      </c>
      <c r="I813" s="17"/>
      <c r="J813" s="17"/>
      <c r="K813" s="17"/>
      <c r="L813" s="17"/>
      <c r="M813" s="17"/>
    </row>
    <row r="814" spans="1:13" x14ac:dyDescent="0.25">
      <c r="A814" s="8">
        <v>12615</v>
      </c>
      <c r="B814" s="17" t="s">
        <v>5</v>
      </c>
      <c r="C814" s="17" t="s">
        <v>27</v>
      </c>
      <c r="D814" s="17" t="s">
        <v>8</v>
      </c>
      <c r="E814" s="17">
        <v>7075</v>
      </c>
      <c r="F814" s="17" t="s">
        <v>7</v>
      </c>
      <c r="I814" s="17"/>
      <c r="J814" s="17"/>
      <c r="K814" s="17"/>
      <c r="L814" s="17"/>
      <c r="M814" s="17"/>
    </row>
    <row r="815" spans="1:13" x14ac:dyDescent="0.25">
      <c r="A815" s="8">
        <v>12616</v>
      </c>
      <c r="B815" s="17" t="s">
        <v>5</v>
      </c>
      <c r="C815" s="17" t="s">
        <v>27</v>
      </c>
      <c r="D815" s="17" t="s">
        <v>8</v>
      </c>
      <c r="E815" s="17">
        <v>7075</v>
      </c>
      <c r="F815" s="17" t="s">
        <v>7</v>
      </c>
      <c r="I815" s="17"/>
      <c r="J815" s="17"/>
      <c r="K815" s="17"/>
      <c r="L815" s="17"/>
      <c r="M815" s="17"/>
    </row>
    <row r="816" spans="1:13" x14ac:dyDescent="0.25">
      <c r="A816" s="8">
        <v>12617</v>
      </c>
      <c r="B816" s="17" t="s">
        <v>5</v>
      </c>
      <c r="C816" s="17" t="s">
        <v>27</v>
      </c>
      <c r="D816" s="17" t="s">
        <v>8</v>
      </c>
      <c r="E816" s="17">
        <v>7075</v>
      </c>
      <c r="F816" s="17" t="s">
        <v>7</v>
      </c>
      <c r="I816" s="17"/>
      <c r="J816" s="17"/>
      <c r="K816" s="17"/>
      <c r="L816" s="17"/>
      <c r="M816" s="17"/>
    </row>
    <row r="817" spans="1:13" x14ac:dyDescent="0.25">
      <c r="A817" s="8">
        <v>12618</v>
      </c>
      <c r="B817" s="17" t="s">
        <v>5</v>
      </c>
      <c r="C817" s="17" t="s">
        <v>27</v>
      </c>
      <c r="D817" s="17" t="s">
        <v>8</v>
      </c>
      <c r="E817" s="17">
        <v>7075</v>
      </c>
      <c r="F817" s="17" t="s">
        <v>7</v>
      </c>
      <c r="I817" s="17"/>
      <c r="J817" s="17"/>
      <c r="K817" s="17"/>
      <c r="L817" s="17"/>
      <c r="M817" s="17"/>
    </row>
    <row r="818" spans="1:13" x14ac:dyDescent="0.25">
      <c r="A818" s="8">
        <v>12707</v>
      </c>
      <c r="B818" s="17" t="s">
        <v>9</v>
      </c>
      <c r="C818" s="17" t="s">
        <v>27</v>
      </c>
      <c r="D818" s="17" t="s">
        <v>8</v>
      </c>
      <c r="E818" s="17">
        <v>7075</v>
      </c>
      <c r="F818" s="17" t="s">
        <v>7</v>
      </c>
      <c r="I818" s="17"/>
      <c r="J818" s="17"/>
      <c r="K818" s="17"/>
      <c r="L818" s="17"/>
      <c r="M818" s="17"/>
    </row>
    <row r="819" spans="1:13" x14ac:dyDescent="0.25">
      <c r="A819" s="8">
        <v>12708</v>
      </c>
      <c r="B819" s="17" t="s">
        <v>9</v>
      </c>
      <c r="C819" s="17" t="s">
        <v>27</v>
      </c>
      <c r="D819" s="17" t="s">
        <v>8</v>
      </c>
      <c r="E819" s="17">
        <v>7075</v>
      </c>
      <c r="F819" s="17" t="s">
        <v>7</v>
      </c>
      <c r="I819" s="17"/>
      <c r="J819" s="17"/>
      <c r="K819" s="17"/>
      <c r="L819" s="17"/>
      <c r="M819" s="17"/>
    </row>
    <row r="820" spans="1:13" x14ac:dyDescent="0.25">
      <c r="A820" s="8">
        <v>12709</v>
      </c>
      <c r="B820" s="17" t="s">
        <v>9</v>
      </c>
      <c r="C820" s="17" t="s">
        <v>27</v>
      </c>
      <c r="D820" s="17" t="s">
        <v>8</v>
      </c>
      <c r="E820" s="17">
        <v>7075</v>
      </c>
      <c r="F820" s="17" t="s">
        <v>7</v>
      </c>
      <c r="I820" s="17"/>
      <c r="J820" s="17"/>
      <c r="K820" s="17"/>
      <c r="L820" s="17"/>
      <c r="M820" s="17"/>
    </row>
    <row r="821" spans="1:13" x14ac:dyDescent="0.25">
      <c r="A821" s="8">
        <v>12727</v>
      </c>
      <c r="B821" s="17" t="s">
        <v>5</v>
      </c>
      <c r="C821" s="17" t="s">
        <v>18</v>
      </c>
      <c r="D821" s="17" t="s">
        <v>13</v>
      </c>
      <c r="E821" s="17">
        <v>7075</v>
      </c>
      <c r="F821" s="17" t="s">
        <v>11</v>
      </c>
      <c r="I821" s="17"/>
      <c r="J821" s="17"/>
      <c r="K821" s="17"/>
      <c r="L821" s="17"/>
      <c r="M821" s="17"/>
    </row>
    <row r="822" spans="1:13" x14ac:dyDescent="0.25">
      <c r="A822" s="8">
        <v>12757</v>
      </c>
      <c r="B822" s="17" t="s">
        <v>5</v>
      </c>
      <c r="C822" s="17" t="s">
        <v>18</v>
      </c>
      <c r="D822" s="17" t="s">
        <v>10</v>
      </c>
      <c r="E822" s="17">
        <v>7075</v>
      </c>
      <c r="F822" s="17" t="s">
        <v>11</v>
      </c>
      <c r="I822" s="17"/>
      <c r="J822" s="17"/>
      <c r="K822" s="17"/>
      <c r="L822" s="17"/>
      <c r="M822" s="17"/>
    </row>
    <row r="823" spans="1:13" x14ac:dyDescent="0.25">
      <c r="A823" s="8">
        <v>21137</v>
      </c>
      <c r="B823" s="17" t="s">
        <v>9</v>
      </c>
      <c r="C823" s="17" t="s">
        <v>18</v>
      </c>
      <c r="D823" s="17" t="s">
        <v>10</v>
      </c>
      <c r="E823" s="17">
        <v>7075</v>
      </c>
      <c r="F823" s="17" t="s">
        <v>11</v>
      </c>
      <c r="I823" s="17"/>
      <c r="J823" s="17"/>
      <c r="K823" s="17"/>
      <c r="L823" s="17"/>
      <c r="M823" s="17"/>
    </row>
    <row r="824" spans="1:13" x14ac:dyDescent="0.25">
      <c r="A824" s="8">
        <v>21138</v>
      </c>
      <c r="B824" s="17" t="s">
        <v>9</v>
      </c>
      <c r="C824" s="17" t="s">
        <v>17</v>
      </c>
      <c r="D824" s="17" t="s">
        <v>10</v>
      </c>
      <c r="E824" s="17">
        <v>7075</v>
      </c>
      <c r="F824" s="17" t="s">
        <v>11</v>
      </c>
      <c r="I824" s="17"/>
      <c r="J824" s="17"/>
      <c r="K824" s="17"/>
      <c r="L824" s="17"/>
      <c r="M824" s="17"/>
    </row>
    <row r="825" spans="1:13" x14ac:dyDescent="0.25">
      <c r="A825" s="8">
        <v>12920</v>
      </c>
      <c r="B825" s="17" t="s">
        <v>5</v>
      </c>
      <c r="C825" s="17" t="s">
        <v>17</v>
      </c>
      <c r="D825" s="17" t="s">
        <v>13</v>
      </c>
      <c r="E825" s="17">
        <v>7075</v>
      </c>
      <c r="F825" s="17" t="s">
        <v>11</v>
      </c>
      <c r="I825" s="17"/>
      <c r="J825" s="17"/>
      <c r="K825" s="17"/>
      <c r="L825" s="17"/>
      <c r="M825" s="17"/>
    </row>
    <row r="826" spans="1:13" x14ac:dyDescent="0.25">
      <c r="A826" s="8">
        <v>12948</v>
      </c>
      <c r="B826" s="17" t="s">
        <v>5</v>
      </c>
      <c r="C826" s="17" t="s">
        <v>17</v>
      </c>
      <c r="D826" s="17" t="s">
        <v>10</v>
      </c>
      <c r="E826" s="17">
        <v>7075</v>
      </c>
      <c r="F826" s="17" t="s">
        <v>11</v>
      </c>
      <c r="I826" s="17"/>
      <c r="J826" s="17"/>
      <c r="K826" s="17"/>
      <c r="L826" s="17"/>
      <c r="M826" s="17"/>
    </row>
    <row r="828" spans="1:13" x14ac:dyDescent="0.25">
      <c r="A828" s="20">
        <v>20255</v>
      </c>
      <c r="B828" s="21" t="s">
        <v>5</v>
      </c>
      <c r="C828" s="21" t="s">
        <v>21</v>
      </c>
      <c r="D828" s="21" t="s">
        <v>10</v>
      </c>
      <c r="E828" s="21">
        <v>7075</v>
      </c>
      <c r="F828" s="21" t="s">
        <v>11</v>
      </c>
    </row>
    <row r="829" spans="1:13" x14ac:dyDescent="0.25">
      <c r="A829" s="20">
        <v>20256</v>
      </c>
      <c r="B829" s="21" t="s">
        <v>5</v>
      </c>
      <c r="C829" s="21" t="s">
        <v>21</v>
      </c>
      <c r="D829" s="21" t="s">
        <v>10</v>
      </c>
      <c r="E829" s="21">
        <v>7075</v>
      </c>
      <c r="F829" s="21" t="s">
        <v>11</v>
      </c>
    </row>
    <row r="830" spans="1:13" x14ac:dyDescent="0.25">
      <c r="A830" s="20">
        <v>21541</v>
      </c>
      <c r="B830" s="21" t="s">
        <v>49</v>
      </c>
      <c r="C830" s="21" t="s">
        <v>21</v>
      </c>
      <c r="D830" s="21" t="s">
        <v>10</v>
      </c>
      <c r="E830" s="21">
        <v>7075</v>
      </c>
      <c r="F830" s="21" t="s">
        <v>11</v>
      </c>
    </row>
    <row r="831" spans="1:13" x14ac:dyDescent="0.25">
      <c r="A831" s="20">
        <v>10365</v>
      </c>
      <c r="B831" s="21" t="s">
        <v>5</v>
      </c>
      <c r="C831" s="21" t="s">
        <v>21</v>
      </c>
      <c r="D831" s="21" t="s">
        <v>10</v>
      </c>
      <c r="E831" s="21">
        <v>7075</v>
      </c>
      <c r="F831" s="21" t="s">
        <v>12</v>
      </c>
    </row>
    <row r="832" spans="1:13" x14ac:dyDescent="0.25">
      <c r="A832" s="20">
        <v>10366</v>
      </c>
      <c r="B832" s="21" t="s">
        <v>5</v>
      </c>
      <c r="C832" s="21" t="s">
        <v>21</v>
      </c>
      <c r="D832" s="21" t="s">
        <v>10</v>
      </c>
      <c r="E832" s="21">
        <v>7075</v>
      </c>
      <c r="F832" s="21" t="s">
        <v>12</v>
      </c>
    </row>
    <row r="833" spans="1:6" x14ac:dyDescent="0.25">
      <c r="A833" s="20">
        <v>10367</v>
      </c>
      <c r="B833" s="21" t="s">
        <v>5</v>
      </c>
      <c r="C833" s="21" t="s">
        <v>21</v>
      </c>
      <c r="D833" s="21" t="s">
        <v>10</v>
      </c>
      <c r="E833" s="21">
        <v>7075</v>
      </c>
      <c r="F833" s="21" t="s">
        <v>12</v>
      </c>
    </row>
    <row r="834" spans="1:6" x14ac:dyDescent="0.25">
      <c r="A834" s="20">
        <v>10368</v>
      </c>
      <c r="B834" s="21" t="s">
        <v>5</v>
      </c>
      <c r="C834" s="21" t="s">
        <v>21</v>
      </c>
      <c r="D834" s="21" t="s">
        <v>10</v>
      </c>
      <c r="E834" s="21">
        <v>7075</v>
      </c>
      <c r="F834" s="21" t="s">
        <v>12</v>
      </c>
    </row>
    <row r="835" spans="1:6" x14ac:dyDescent="0.25">
      <c r="A835" s="20">
        <v>10369</v>
      </c>
      <c r="B835" s="21" t="s">
        <v>5</v>
      </c>
      <c r="C835" s="21" t="s">
        <v>21</v>
      </c>
      <c r="D835" s="21" t="s">
        <v>10</v>
      </c>
      <c r="E835" s="21">
        <v>7075</v>
      </c>
      <c r="F835" s="21" t="s">
        <v>12</v>
      </c>
    </row>
    <row r="836" spans="1:6" x14ac:dyDescent="0.25">
      <c r="A836" s="20">
        <v>10370</v>
      </c>
      <c r="B836" s="21" t="s">
        <v>5</v>
      </c>
      <c r="C836" s="21" t="s">
        <v>21</v>
      </c>
      <c r="D836" s="21" t="s">
        <v>10</v>
      </c>
      <c r="E836" s="21">
        <v>7075</v>
      </c>
      <c r="F836" s="21" t="s">
        <v>12</v>
      </c>
    </row>
    <row r="837" spans="1:6" x14ac:dyDescent="0.25">
      <c r="A837" s="20">
        <v>10371</v>
      </c>
      <c r="B837" s="21" t="s">
        <v>5</v>
      </c>
      <c r="C837" s="21" t="s">
        <v>21</v>
      </c>
      <c r="D837" s="21" t="s">
        <v>10</v>
      </c>
      <c r="E837" s="21">
        <v>7075</v>
      </c>
      <c r="F837" s="21" t="s">
        <v>22</v>
      </c>
    </row>
    <row r="838" spans="1:6" x14ac:dyDescent="0.25">
      <c r="A838" s="20">
        <v>10372</v>
      </c>
      <c r="B838" s="21" t="s">
        <v>5</v>
      </c>
      <c r="C838" s="21" t="s">
        <v>21</v>
      </c>
      <c r="D838" s="21" t="s">
        <v>10</v>
      </c>
      <c r="E838" s="21">
        <v>7075</v>
      </c>
      <c r="F838" s="21" t="s">
        <v>23</v>
      </c>
    </row>
    <row r="839" spans="1:6" x14ac:dyDescent="0.25">
      <c r="A839" s="20">
        <v>10373</v>
      </c>
      <c r="B839" s="21" t="s">
        <v>5</v>
      </c>
      <c r="C839" s="21" t="s">
        <v>21</v>
      </c>
      <c r="D839" s="21" t="s">
        <v>10</v>
      </c>
      <c r="E839" s="21">
        <v>7075</v>
      </c>
      <c r="F839" s="21" t="s">
        <v>22</v>
      </c>
    </row>
    <row r="840" spans="1:6" x14ac:dyDescent="0.25">
      <c r="A840" s="20">
        <v>10374</v>
      </c>
      <c r="B840" s="21" t="s">
        <v>5</v>
      </c>
      <c r="C840" s="21" t="s">
        <v>21</v>
      </c>
      <c r="D840" s="21" t="s">
        <v>10</v>
      </c>
      <c r="E840" s="21">
        <v>7075</v>
      </c>
      <c r="F840" s="21" t="s">
        <v>23</v>
      </c>
    </row>
    <row r="841" spans="1:6" x14ac:dyDescent="0.25">
      <c r="A841" s="20">
        <v>10375</v>
      </c>
      <c r="B841" s="21" t="s">
        <v>5</v>
      </c>
      <c r="C841" s="21" t="s">
        <v>21</v>
      </c>
      <c r="D841" s="21" t="s">
        <v>10</v>
      </c>
      <c r="E841" s="21">
        <v>7075</v>
      </c>
      <c r="F841" s="21" t="s">
        <v>22</v>
      </c>
    </row>
    <row r="842" spans="1:6" x14ac:dyDescent="0.25">
      <c r="A842" s="20">
        <v>10376</v>
      </c>
      <c r="B842" s="21" t="s">
        <v>5</v>
      </c>
      <c r="C842" s="21" t="s">
        <v>21</v>
      </c>
      <c r="D842" s="21" t="s">
        <v>10</v>
      </c>
      <c r="E842" s="21">
        <v>7075</v>
      </c>
      <c r="F842" s="21" t="s">
        <v>23</v>
      </c>
    </row>
    <row r="843" spans="1:6" x14ac:dyDescent="0.25">
      <c r="A843" s="20">
        <v>10377</v>
      </c>
      <c r="B843" s="21" t="s">
        <v>5</v>
      </c>
      <c r="C843" s="21" t="s">
        <v>21</v>
      </c>
      <c r="D843" s="21" t="s">
        <v>10</v>
      </c>
      <c r="E843" s="21">
        <v>7075</v>
      </c>
      <c r="F843" s="21" t="s">
        <v>22</v>
      </c>
    </row>
    <row r="844" spans="1:6" x14ac:dyDescent="0.25">
      <c r="A844" s="20">
        <v>10378</v>
      </c>
      <c r="B844" s="21" t="s">
        <v>5</v>
      </c>
      <c r="C844" s="21" t="s">
        <v>21</v>
      </c>
      <c r="D844" s="21" t="s">
        <v>10</v>
      </c>
      <c r="E844" s="21">
        <v>7075</v>
      </c>
      <c r="F844" s="21" t="s">
        <v>23</v>
      </c>
    </row>
    <row r="845" spans="1:6" x14ac:dyDescent="0.25">
      <c r="A845" s="20">
        <v>10379</v>
      </c>
      <c r="B845" s="21" t="s">
        <v>5</v>
      </c>
      <c r="C845" s="21" t="s">
        <v>21</v>
      </c>
      <c r="D845" s="21" t="s">
        <v>10</v>
      </c>
      <c r="E845" s="21">
        <v>7075</v>
      </c>
      <c r="F845" s="21" t="s">
        <v>23</v>
      </c>
    </row>
    <row r="846" spans="1:6" x14ac:dyDescent="0.25">
      <c r="A846" s="20">
        <v>10380</v>
      </c>
      <c r="B846" s="21" t="s">
        <v>5</v>
      </c>
      <c r="C846" s="21" t="s">
        <v>21</v>
      </c>
      <c r="D846" s="21" t="s">
        <v>10</v>
      </c>
      <c r="E846" s="21">
        <v>7075</v>
      </c>
      <c r="F846" s="21" t="s">
        <v>22</v>
      </c>
    </row>
    <row r="847" spans="1:6" x14ac:dyDescent="0.25">
      <c r="A847" s="20">
        <v>10381</v>
      </c>
      <c r="B847" s="21" t="s">
        <v>5</v>
      </c>
      <c r="C847" s="21" t="s">
        <v>21</v>
      </c>
      <c r="D847" s="21" t="s">
        <v>10</v>
      </c>
      <c r="E847" s="21">
        <v>7075</v>
      </c>
      <c r="F847" s="21" t="s">
        <v>23</v>
      </c>
    </row>
    <row r="848" spans="1:6" x14ac:dyDescent="0.25">
      <c r="A848" s="20">
        <v>10382</v>
      </c>
      <c r="B848" s="21" t="s">
        <v>5</v>
      </c>
      <c r="C848" s="21" t="s">
        <v>21</v>
      </c>
      <c r="D848" s="21" t="s">
        <v>10</v>
      </c>
      <c r="E848" s="21">
        <v>7075</v>
      </c>
      <c r="F848" s="21" t="s">
        <v>11</v>
      </c>
    </row>
    <row r="849" spans="1:6" x14ac:dyDescent="0.25">
      <c r="A849" s="20">
        <v>10450</v>
      </c>
      <c r="B849" s="21" t="s">
        <v>9</v>
      </c>
      <c r="C849" s="21" t="s">
        <v>21</v>
      </c>
      <c r="D849" s="21" t="s">
        <v>10</v>
      </c>
      <c r="E849" s="21">
        <v>7075</v>
      </c>
      <c r="F849" s="21" t="s">
        <v>11</v>
      </c>
    </row>
    <row r="850" spans="1:6" x14ac:dyDescent="0.25">
      <c r="A850" s="20">
        <v>10451</v>
      </c>
      <c r="B850" s="21" t="s">
        <v>9</v>
      </c>
      <c r="C850" s="21" t="s">
        <v>21</v>
      </c>
      <c r="D850" s="21" t="s">
        <v>10</v>
      </c>
      <c r="E850" s="21">
        <v>7075</v>
      </c>
      <c r="F850" s="21" t="s">
        <v>11</v>
      </c>
    </row>
    <row r="851" spans="1:6" x14ac:dyDescent="0.25">
      <c r="A851" s="20">
        <v>10452</v>
      </c>
      <c r="B851" s="21" t="s">
        <v>9</v>
      </c>
      <c r="C851" s="21" t="s">
        <v>21</v>
      </c>
      <c r="D851" s="21" t="s">
        <v>10</v>
      </c>
      <c r="E851" s="21">
        <v>7075</v>
      </c>
      <c r="F851" s="21" t="s">
        <v>11</v>
      </c>
    </row>
    <row r="852" spans="1:6" x14ac:dyDescent="0.25">
      <c r="A852" s="20">
        <v>10453</v>
      </c>
      <c r="B852" s="21" t="s">
        <v>9</v>
      </c>
      <c r="C852" s="21" t="s">
        <v>21</v>
      </c>
      <c r="D852" s="21" t="s">
        <v>10</v>
      </c>
      <c r="E852" s="21">
        <v>7075</v>
      </c>
      <c r="F852" s="21" t="s">
        <v>11</v>
      </c>
    </row>
    <row r="853" spans="1:6" x14ac:dyDescent="0.25">
      <c r="A853" s="20">
        <v>10454</v>
      </c>
      <c r="B853" s="21" t="s">
        <v>9</v>
      </c>
      <c r="C853" s="21" t="s">
        <v>21</v>
      </c>
      <c r="D853" s="21" t="s">
        <v>10</v>
      </c>
      <c r="E853" s="21">
        <v>7075</v>
      </c>
      <c r="F853" s="21" t="s">
        <v>11</v>
      </c>
    </row>
    <row r="854" spans="1:6" x14ac:dyDescent="0.25">
      <c r="A854" s="20">
        <v>21047</v>
      </c>
      <c r="B854" s="21" t="s">
        <v>9</v>
      </c>
      <c r="C854" s="21" t="s">
        <v>43</v>
      </c>
      <c r="D854" s="21" t="s">
        <v>10</v>
      </c>
      <c r="E854" s="21">
        <v>7075</v>
      </c>
      <c r="F854" s="21" t="s">
        <v>11</v>
      </c>
    </row>
    <row r="855" spans="1:6" x14ac:dyDescent="0.25">
      <c r="A855" s="20">
        <v>21048</v>
      </c>
      <c r="B855" s="21" t="s">
        <v>9</v>
      </c>
      <c r="C855" s="21" t="s">
        <v>43</v>
      </c>
      <c r="D855" s="21" t="s">
        <v>10</v>
      </c>
      <c r="E855" s="21">
        <v>7075</v>
      </c>
      <c r="F855" s="21" t="s">
        <v>22</v>
      </c>
    </row>
    <row r="856" spans="1:6" x14ac:dyDescent="0.25">
      <c r="A856" s="20">
        <v>21049</v>
      </c>
      <c r="B856" s="21" t="s">
        <v>9</v>
      </c>
      <c r="C856" s="21" t="s">
        <v>43</v>
      </c>
      <c r="D856" s="21" t="s">
        <v>10</v>
      </c>
      <c r="E856" s="21">
        <v>7075</v>
      </c>
      <c r="F856" s="21" t="s">
        <v>12</v>
      </c>
    </row>
    <row r="857" spans="1:6" x14ac:dyDescent="0.25">
      <c r="A857" s="20">
        <v>21050</v>
      </c>
      <c r="B857" s="21" t="s">
        <v>9</v>
      </c>
      <c r="C857" s="21" t="s">
        <v>43</v>
      </c>
      <c r="D857" s="21" t="s">
        <v>10</v>
      </c>
      <c r="E857" s="21">
        <v>7075</v>
      </c>
      <c r="F857" s="21" t="s">
        <v>39</v>
      </c>
    </row>
    <row r="858" spans="1:6" x14ac:dyDescent="0.25">
      <c r="A858" s="20">
        <v>21051</v>
      </c>
      <c r="B858" s="21" t="s">
        <v>9</v>
      </c>
      <c r="C858" s="21" t="s">
        <v>43</v>
      </c>
      <c r="D858" s="21" t="s">
        <v>10</v>
      </c>
      <c r="E858" s="21">
        <v>7075</v>
      </c>
      <c r="F858" s="21" t="s">
        <v>22</v>
      </c>
    </row>
    <row r="859" spans="1:6" x14ac:dyDescent="0.25">
      <c r="A859" s="20">
        <v>21052</v>
      </c>
      <c r="B859" s="21" t="s">
        <v>9</v>
      </c>
      <c r="C859" s="21" t="s">
        <v>43</v>
      </c>
      <c r="D859" s="21" t="s">
        <v>10</v>
      </c>
      <c r="E859" s="21">
        <v>7075</v>
      </c>
      <c r="F859" s="21" t="s">
        <v>12</v>
      </c>
    </row>
    <row r="860" spans="1:6" x14ac:dyDescent="0.25">
      <c r="A860" s="20">
        <v>21053</v>
      </c>
      <c r="B860" s="21" t="s">
        <v>9</v>
      </c>
      <c r="C860" s="21" t="s">
        <v>43</v>
      </c>
      <c r="D860" s="21" t="s">
        <v>10</v>
      </c>
      <c r="E860" s="21">
        <v>7075</v>
      </c>
      <c r="F860" s="21" t="s">
        <v>39</v>
      </c>
    </row>
    <row r="861" spans="1:6" x14ac:dyDescent="0.25">
      <c r="A861" s="20">
        <v>20257</v>
      </c>
      <c r="B861" s="21" t="s">
        <v>5</v>
      </c>
      <c r="C861" s="21" t="s">
        <v>14</v>
      </c>
      <c r="D861" s="21" t="s">
        <v>10</v>
      </c>
      <c r="E861" s="21">
        <v>7075</v>
      </c>
      <c r="F861" s="21" t="s">
        <v>7</v>
      </c>
    </row>
    <row r="862" spans="1:6" x14ac:dyDescent="0.25">
      <c r="A862" s="20">
        <v>20265</v>
      </c>
      <c r="B862" s="21" t="s">
        <v>5</v>
      </c>
      <c r="C862" s="21" t="s">
        <v>14</v>
      </c>
      <c r="D862" s="21" t="s">
        <v>10</v>
      </c>
      <c r="E862" s="21">
        <v>7075</v>
      </c>
      <c r="F862" s="21" t="s">
        <v>11</v>
      </c>
    </row>
    <row r="863" spans="1:6" x14ac:dyDescent="0.25">
      <c r="A863" s="20">
        <v>20268</v>
      </c>
      <c r="B863" s="21" t="s">
        <v>5</v>
      </c>
      <c r="C863" s="21" t="s">
        <v>14</v>
      </c>
      <c r="D863" s="21" t="s">
        <v>10</v>
      </c>
      <c r="E863" s="21">
        <v>7075</v>
      </c>
      <c r="F863" s="21" t="s">
        <v>11</v>
      </c>
    </row>
    <row r="864" spans="1:6" x14ac:dyDescent="0.25">
      <c r="A864" s="20">
        <v>20269</v>
      </c>
      <c r="B864" s="21" t="s">
        <v>5</v>
      </c>
      <c r="C864" s="21" t="s">
        <v>14</v>
      </c>
      <c r="D864" s="21" t="s">
        <v>10</v>
      </c>
      <c r="E864" s="21">
        <v>7075</v>
      </c>
      <c r="F864" s="21" t="s">
        <v>11</v>
      </c>
    </row>
    <row r="865" spans="1:6" x14ac:dyDescent="0.25">
      <c r="A865" s="20">
        <v>20270</v>
      </c>
      <c r="B865" s="21" t="s">
        <v>5</v>
      </c>
      <c r="C865" s="21" t="s">
        <v>14</v>
      </c>
      <c r="D865" s="21" t="s">
        <v>10</v>
      </c>
      <c r="E865" s="21">
        <v>7075</v>
      </c>
      <c r="F865" s="21" t="s">
        <v>11</v>
      </c>
    </row>
    <row r="866" spans="1:6" x14ac:dyDescent="0.25">
      <c r="A866" s="20">
        <v>20271</v>
      </c>
      <c r="B866" s="21" t="s">
        <v>5</v>
      </c>
      <c r="C866" s="21" t="s">
        <v>14</v>
      </c>
      <c r="D866" s="21" t="s">
        <v>10</v>
      </c>
      <c r="E866" s="21">
        <v>7075</v>
      </c>
      <c r="F866" s="21" t="s">
        <v>11</v>
      </c>
    </row>
    <row r="867" spans="1:6" x14ac:dyDescent="0.25">
      <c r="A867" s="20">
        <v>20272</v>
      </c>
      <c r="B867" s="21" t="s">
        <v>5</v>
      </c>
      <c r="C867" s="21" t="s">
        <v>14</v>
      </c>
      <c r="D867" s="21" t="s">
        <v>10</v>
      </c>
      <c r="E867" s="21">
        <v>7075</v>
      </c>
      <c r="F867" s="21" t="s">
        <v>11</v>
      </c>
    </row>
    <row r="868" spans="1:6" x14ac:dyDescent="0.25">
      <c r="A868" s="20">
        <v>20273</v>
      </c>
      <c r="B868" s="21" t="s">
        <v>5</v>
      </c>
      <c r="C868" s="21" t="s">
        <v>14</v>
      </c>
      <c r="D868" s="21" t="s">
        <v>10</v>
      </c>
      <c r="E868" s="21">
        <v>7075</v>
      </c>
      <c r="F868" s="21" t="s">
        <v>11</v>
      </c>
    </row>
    <row r="869" spans="1:6" x14ac:dyDescent="0.25">
      <c r="A869" s="20">
        <v>11184</v>
      </c>
      <c r="B869" s="21" t="s">
        <v>5</v>
      </c>
      <c r="C869" s="21" t="s">
        <v>14</v>
      </c>
      <c r="D869" s="21" t="s">
        <v>10</v>
      </c>
      <c r="E869" s="21">
        <v>7075</v>
      </c>
      <c r="F869" s="21" t="s">
        <v>25</v>
      </c>
    </row>
    <row r="870" spans="1:6" x14ac:dyDescent="0.25">
      <c r="A870" s="20">
        <v>11185</v>
      </c>
      <c r="B870" s="21" t="s">
        <v>5</v>
      </c>
      <c r="C870" s="21" t="s">
        <v>14</v>
      </c>
      <c r="D870" s="21" t="s">
        <v>10</v>
      </c>
      <c r="E870" s="21">
        <v>7075</v>
      </c>
      <c r="F870" s="21" t="s">
        <v>26</v>
      </c>
    </row>
    <row r="871" spans="1:6" x14ac:dyDescent="0.25">
      <c r="A871" s="20">
        <v>11186</v>
      </c>
      <c r="B871" s="21" t="s">
        <v>5</v>
      </c>
      <c r="C871" s="21" t="s">
        <v>14</v>
      </c>
      <c r="D871" s="21" t="s">
        <v>10</v>
      </c>
      <c r="E871" s="21">
        <v>7075</v>
      </c>
      <c r="F871" s="21" t="s">
        <v>11</v>
      </c>
    </row>
    <row r="872" spans="1:6" x14ac:dyDescent="0.25">
      <c r="A872" s="20">
        <v>11187</v>
      </c>
      <c r="B872" s="21" t="s">
        <v>5</v>
      </c>
      <c r="C872" s="21" t="s">
        <v>14</v>
      </c>
      <c r="D872" s="21" t="s">
        <v>10</v>
      </c>
      <c r="E872" s="21">
        <v>7075</v>
      </c>
      <c r="F872" s="21" t="s">
        <v>26</v>
      </c>
    </row>
    <row r="873" spans="1:6" x14ac:dyDescent="0.25">
      <c r="A873" s="20">
        <v>11188</v>
      </c>
      <c r="B873" s="21" t="s">
        <v>5</v>
      </c>
      <c r="C873" s="21" t="s">
        <v>14</v>
      </c>
      <c r="D873" s="21" t="s">
        <v>10</v>
      </c>
      <c r="E873" s="21">
        <v>7075</v>
      </c>
      <c r="F873" s="21" t="s">
        <v>25</v>
      </c>
    </row>
    <row r="874" spans="1:6" x14ac:dyDescent="0.25">
      <c r="A874" s="20">
        <v>11189</v>
      </c>
      <c r="B874" s="21" t="s">
        <v>5</v>
      </c>
      <c r="C874" s="21" t="s">
        <v>14</v>
      </c>
      <c r="D874" s="21" t="s">
        <v>10</v>
      </c>
      <c r="E874" s="21">
        <v>7075</v>
      </c>
      <c r="F874" s="21" t="s">
        <v>11</v>
      </c>
    </row>
    <row r="875" spans="1:6" x14ac:dyDescent="0.25">
      <c r="A875" s="20">
        <v>11198</v>
      </c>
      <c r="B875" s="21" t="s">
        <v>5</v>
      </c>
      <c r="C875" s="21" t="s">
        <v>14</v>
      </c>
      <c r="D875" s="21" t="s">
        <v>10</v>
      </c>
      <c r="E875" s="21">
        <v>7075</v>
      </c>
      <c r="F875" s="21" t="s">
        <v>12</v>
      </c>
    </row>
    <row r="876" spans="1:6" x14ac:dyDescent="0.25">
      <c r="A876" s="20">
        <v>11199</v>
      </c>
      <c r="B876" s="21" t="s">
        <v>5</v>
      </c>
      <c r="C876" s="21" t="s">
        <v>14</v>
      </c>
      <c r="D876" s="21" t="s">
        <v>10</v>
      </c>
      <c r="E876" s="21">
        <v>7075</v>
      </c>
      <c r="F876" s="21" t="s">
        <v>12</v>
      </c>
    </row>
    <row r="877" spans="1:6" x14ac:dyDescent="0.25">
      <c r="A877" s="20">
        <v>11200</v>
      </c>
      <c r="B877" s="21" t="s">
        <v>5</v>
      </c>
      <c r="C877" s="21" t="s">
        <v>14</v>
      </c>
      <c r="D877" s="21" t="s">
        <v>10</v>
      </c>
      <c r="E877" s="21">
        <v>7075</v>
      </c>
      <c r="F877" s="21" t="s">
        <v>12</v>
      </c>
    </row>
    <row r="878" spans="1:6" x14ac:dyDescent="0.25">
      <c r="A878" s="20">
        <v>11201</v>
      </c>
      <c r="B878" s="21" t="s">
        <v>5</v>
      </c>
      <c r="C878" s="21" t="s">
        <v>14</v>
      </c>
      <c r="D878" s="21" t="s">
        <v>10</v>
      </c>
      <c r="E878" s="21">
        <v>7075</v>
      </c>
      <c r="F878" s="21" t="s">
        <v>12</v>
      </c>
    </row>
    <row r="879" spans="1:6" x14ac:dyDescent="0.25">
      <c r="A879" s="20">
        <v>11204</v>
      </c>
      <c r="B879" s="21" t="s">
        <v>5</v>
      </c>
      <c r="C879" s="21" t="s">
        <v>14</v>
      </c>
      <c r="D879" s="21" t="s">
        <v>10</v>
      </c>
      <c r="E879" s="21">
        <v>7075</v>
      </c>
      <c r="F879" s="21" t="s">
        <v>11</v>
      </c>
    </row>
    <row r="880" spans="1:6" x14ac:dyDescent="0.25">
      <c r="A880" s="20">
        <v>11205</v>
      </c>
      <c r="B880" s="21" t="s">
        <v>5</v>
      </c>
      <c r="C880" s="21" t="s">
        <v>14</v>
      </c>
      <c r="D880" s="21" t="s">
        <v>10</v>
      </c>
      <c r="E880" s="21">
        <v>7075</v>
      </c>
      <c r="F880" s="21" t="s">
        <v>25</v>
      </c>
    </row>
    <row r="881" spans="1:6" x14ac:dyDescent="0.25">
      <c r="A881" s="20">
        <v>11206</v>
      </c>
      <c r="B881" s="21" t="s">
        <v>5</v>
      </c>
      <c r="C881" s="21" t="s">
        <v>14</v>
      </c>
      <c r="D881" s="21" t="s">
        <v>10</v>
      </c>
      <c r="E881" s="21">
        <v>7075</v>
      </c>
      <c r="F881" s="21" t="s">
        <v>26</v>
      </c>
    </row>
    <row r="882" spans="1:6" x14ac:dyDescent="0.25">
      <c r="A882" s="20">
        <v>11207</v>
      </c>
      <c r="B882" s="21" t="s">
        <v>5</v>
      </c>
      <c r="C882" s="21" t="s">
        <v>14</v>
      </c>
      <c r="D882" s="21" t="s">
        <v>10</v>
      </c>
      <c r="E882" s="21">
        <v>7075</v>
      </c>
      <c r="F882" s="21" t="s">
        <v>16</v>
      </c>
    </row>
    <row r="883" spans="1:6" x14ac:dyDescent="0.25">
      <c r="A883" s="20">
        <v>11208</v>
      </c>
      <c r="B883" s="21" t="s">
        <v>5</v>
      </c>
      <c r="C883" s="21" t="s">
        <v>14</v>
      </c>
      <c r="D883" s="21" t="s">
        <v>10</v>
      </c>
      <c r="E883" s="21">
        <v>7075</v>
      </c>
      <c r="F883" s="21" t="s">
        <v>23</v>
      </c>
    </row>
    <row r="884" spans="1:6" x14ac:dyDescent="0.25">
      <c r="A884" s="20">
        <v>11209</v>
      </c>
      <c r="B884" s="21" t="s">
        <v>5</v>
      </c>
      <c r="C884" s="21" t="s">
        <v>14</v>
      </c>
      <c r="D884" s="21" t="s">
        <v>10</v>
      </c>
      <c r="E884" s="21">
        <v>7075</v>
      </c>
      <c r="F884" s="21" t="s">
        <v>16</v>
      </c>
    </row>
    <row r="885" spans="1:6" x14ac:dyDescent="0.25">
      <c r="A885" s="20">
        <v>11210</v>
      </c>
      <c r="B885" s="21" t="s">
        <v>5</v>
      </c>
      <c r="C885" s="21" t="s">
        <v>14</v>
      </c>
      <c r="D885" s="21" t="s">
        <v>10</v>
      </c>
      <c r="E885" s="21">
        <v>7075</v>
      </c>
      <c r="F885" s="21" t="s">
        <v>23</v>
      </c>
    </row>
    <row r="886" spans="1:6" x14ac:dyDescent="0.25">
      <c r="A886" s="20">
        <v>11211</v>
      </c>
      <c r="B886" s="21" t="s">
        <v>5</v>
      </c>
      <c r="C886" s="21" t="s">
        <v>14</v>
      </c>
      <c r="D886" s="21" t="s">
        <v>10</v>
      </c>
      <c r="E886" s="21">
        <v>7075</v>
      </c>
      <c r="F886" s="21" t="s">
        <v>16</v>
      </c>
    </row>
    <row r="887" spans="1:6" x14ac:dyDescent="0.25">
      <c r="A887" s="20">
        <v>11212</v>
      </c>
      <c r="B887" s="21" t="s">
        <v>5</v>
      </c>
      <c r="C887" s="21" t="s">
        <v>14</v>
      </c>
      <c r="D887" s="21" t="s">
        <v>10</v>
      </c>
      <c r="E887" s="21">
        <v>7075</v>
      </c>
      <c r="F887" s="21" t="s">
        <v>16</v>
      </c>
    </row>
    <row r="888" spans="1:6" x14ac:dyDescent="0.25">
      <c r="A888" s="20">
        <v>11213</v>
      </c>
      <c r="B888" s="21" t="s">
        <v>5</v>
      </c>
      <c r="C888" s="21" t="s">
        <v>14</v>
      </c>
      <c r="D888" s="21" t="s">
        <v>10</v>
      </c>
      <c r="E888" s="21">
        <v>7075</v>
      </c>
      <c r="F888" s="21" t="s">
        <v>16</v>
      </c>
    </row>
    <row r="889" spans="1:6" x14ac:dyDescent="0.25">
      <c r="A889" s="20">
        <v>11214</v>
      </c>
      <c r="B889" s="21" t="s">
        <v>5</v>
      </c>
      <c r="C889" s="21" t="s">
        <v>14</v>
      </c>
      <c r="D889" s="21" t="s">
        <v>10</v>
      </c>
      <c r="E889" s="21">
        <v>7075</v>
      </c>
      <c r="F889" s="21" t="s">
        <v>16</v>
      </c>
    </row>
    <row r="890" spans="1:6" x14ac:dyDescent="0.25">
      <c r="A890" s="20">
        <v>11215</v>
      </c>
      <c r="B890" s="21" t="s">
        <v>5</v>
      </c>
      <c r="C890" s="21" t="s">
        <v>14</v>
      </c>
      <c r="D890" s="21" t="s">
        <v>10</v>
      </c>
      <c r="E890" s="21">
        <v>7075</v>
      </c>
      <c r="F890" s="21" t="s">
        <v>16</v>
      </c>
    </row>
    <row r="891" spans="1:6" x14ac:dyDescent="0.25">
      <c r="A891" s="20">
        <v>11216</v>
      </c>
      <c r="B891" s="21" t="s">
        <v>5</v>
      </c>
      <c r="C891" s="21" t="s">
        <v>14</v>
      </c>
      <c r="D891" s="21" t="s">
        <v>10</v>
      </c>
      <c r="E891" s="21">
        <v>7075</v>
      </c>
      <c r="F891" s="21" t="s">
        <v>16</v>
      </c>
    </row>
    <row r="892" spans="1:6" x14ac:dyDescent="0.25">
      <c r="A892" s="20">
        <v>11249</v>
      </c>
      <c r="B892" s="21" t="s">
        <v>5</v>
      </c>
      <c r="C892" s="21" t="s">
        <v>14</v>
      </c>
      <c r="D892" s="21" t="s">
        <v>10</v>
      </c>
      <c r="E892" s="21">
        <v>7075</v>
      </c>
      <c r="F892" s="21" t="s">
        <v>12</v>
      </c>
    </row>
    <row r="893" spans="1:6" x14ac:dyDescent="0.25">
      <c r="A893" s="20">
        <v>11250</v>
      </c>
      <c r="B893" s="21" t="s">
        <v>5</v>
      </c>
      <c r="C893" s="21" t="s">
        <v>14</v>
      </c>
      <c r="D893" s="21" t="s">
        <v>10</v>
      </c>
      <c r="E893" s="21">
        <v>7075</v>
      </c>
      <c r="F893" s="21" t="s">
        <v>12</v>
      </c>
    </row>
    <row r="894" spans="1:6" x14ac:dyDescent="0.25">
      <c r="A894" s="20">
        <v>11251</v>
      </c>
      <c r="B894" s="21" t="s">
        <v>5</v>
      </c>
      <c r="C894" s="21" t="s">
        <v>14</v>
      </c>
      <c r="D894" s="21" t="s">
        <v>10</v>
      </c>
      <c r="E894" s="21">
        <v>7075</v>
      </c>
      <c r="F894" s="21" t="s">
        <v>12</v>
      </c>
    </row>
    <row r="895" spans="1:6" x14ac:dyDescent="0.25">
      <c r="A895" s="20">
        <v>11252</v>
      </c>
      <c r="B895" s="21" t="s">
        <v>5</v>
      </c>
      <c r="C895" s="21" t="s">
        <v>14</v>
      </c>
      <c r="D895" s="21" t="s">
        <v>10</v>
      </c>
      <c r="E895" s="21">
        <v>7075</v>
      </c>
      <c r="F895" s="21" t="s">
        <v>12</v>
      </c>
    </row>
    <row r="896" spans="1:6" x14ac:dyDescent="0.25">
      <c r="A896" s="20">
        <v>11259</v>
      </c>
      <c r="B896" s="21" t="s">
        <v>5</v>
      </c>
      <c r="C896" s="21" t="s">
        <v>14</v>
      </c>
      <c r="D896" s="21" t="s">
        <v>10</v>
      </c>
      <c r="E896" s="21">
        <v>7075</v>
      </c>
      <c r="F896" s="21" t="s">
        <v>11</v>
      </c>
    </row>
    <row r="897" spans="1:6" x14ac:dyDescent="0.25">
      <c r="A897" s="20">
        <v>11260</v>
      </c>
      <c r="B897" s="21" t="s">
        <v>5</v>
      </c>
      <c r="C897" s="21" t="s">
        <v>14</v>
      </c>
      <c r="D897" s="21" t="s">
        <v>10</v>
      </c>
      <c r="E897" s="21">
        <v>7075</v>
      </c>
      <c r="F897" s="21" t="s">
        <v>11</v>
      </c>
    </row>
    <row r="898" spans="1:6" x14ac:dyDescent="0.25">
      <c r="A898" s="20">
        <v>11261</v>
      </c>
      <c r="B898" s="21" t="s">
        <v>5</v>
      </c>
      <c r="C898" s="21" t="s">
        <v>14</v>
      </c>
      <c r="D898" s="21" t="s">
        <v>10</v>
      </c>
      <c r="E898" s="21">
        <v>7075</v>
      </c>
      <c r="F898" s="21" t="s">
        <v>33</v>
      </c>
    </row>
    <row r="899" spans="1:6" x14ac:dyDescent="0.25">
      <c r="A899" s="20">
        <v>11262</v>
      </c>
      <c r="B899" s="21" t="s">
        <v>5</v>
      </c>
      <c r="C899" s="21" t="s">
        <v>14</v>
      </c>
      <c r="D899" s="21" t="s">
        <v>10</v>
      </c>
      <c r="E899" s="21">
        <v>7075</v>
      </c>
      <c r="F899" s="21" t="s">
        <v>34</v>
      </c>
    </row>
    <row r="900" spans="1:6" x14ac:dyDescent="0.25">
      <c r="A900" s="20">
        <v>11263</v>
      </c>
      <c r="B900" s="21" t="s">
        <v>5</v>
      </c>
      <c r="C900" s="21" t="s">
        <v>14</v>
      </c>
      <c r="D900" s="21" t="s">
        <v>10</v>
      </c>
      <c r="E900" s="21">
        <v>7075</v>
      </c>
      <c r="F900" s="21" t="s">
        <v>34</v>
      </c>
    </row>
    <row r="901" spans="1:6" x14ac:dyDescent="0.25">
      <c r="A901" s="20">
        <v>11297</v>
      </c>
      <c r="B901" s="21" t="s">
        <v>5</v>
      </c>
      <c r="C901" s="21" t="s">
        <v>14</v>
      </c>
      <c r="D901" s="21" t="s">
        <v>10</v>
      </c>
      <c r="E901" s="21">
        <v>7075</v>
      </c>
      <c r="F901" s="21" t="s">
        <v>11</v>
      </c>
    </row>
    <row r="902" spans="1:6" x14ac:dyDescent="0.25">
      <c r="A902" s="20">
        <v>11299</v>
      </c>
      <c r="B902" s="21" t="s">
        <v>5</v>
      </c>
      <c r="C902" s="21" t="s">
        <v>14</v>
      </c>
      <c r="D902" s="21" t="s">
        <v>10</v>
      </c>
      <c r="E902" s="21">
        <v>7075</v>
      </c>
      <c r="F902" s="21" t="s">
        <v>33</v>
      </c>
    </row>
    <row r="903" spans="1:6" x14ac:dyDescent="0.25">
      <c r="A903" s="20">
        <v>11300</v>
      </c>
      <c r="B903" s="21" t="s">
        <v>5</v>
      </c>
      <c r="C903" s="21" t="s">
        <v>14</v>
      </c>
      <c r="D903" s="21" t="s">
        <v>10</v>
      </c>
      <c r="E903" s="21">
        <v>7075</v>
      </c>
      <c r="F903" s="21" t="s">
        <v>34</v>
      </c>
    </row>
    <row r="904" spans="1:6" x14ac:dyDescent="0.25">
      <c r="A904" s="20">
        <v>11303</v>
      </c>
      <c r="B904" s="21" t="s">
        <v>5</v>
      </c>
      <c r="C904" s="21" t="s">
        <v>14</v>
      </c>
      <c r="D904" s="21" t="s">
        <v>10</v>
      </c>
      <c r="E904" s="21">
        <v>7075</v>
      </c>
      <c r="F904" s="21" t="s">
        <v>11</v>
      </c>
    </row>
    <row r="905" spans="1:6" x14ac:dyDescent="0.25">
      <c r="A905" s="20">
        <v>11304</v>
      </c>
      <c r="B905" s="21" t="s">
        <v>5</v>
      </c>
      <c r="C905" s="21" t="s">
        <v>14</v>
      </c>
      <c r="D905" s="21" t="s">
        <v>10</v>
      </c>
      <c r="E905" s="21">
        <v>7075</v>
      </c>
      <c r="F905" s="21" t="s">
        <v>33</v>
      </c>
    </row>
    <row r="906" spans="1:6" x14ac:dyDescent="0.25">
      <c r="A906" s="20">
        <v>11305</v>
      </c>
      <c r="B906" s="21" t="s">
        <v>5</v>
      </c>
      <c r="C906" s="21" t="s">
        <v>14</v>
      </c>
      <c r="D906" s="21" t="s">
        <v>10</v>
      </c>
      <c r="E906" s="21">
        <v>7075</v>
      </c>
      <c r="F906" s="21" t="s">
        <v>34</v>
      </c>
    </row>
    <row r="907" spans="1:6" x14ac:dyDescent="0.25">
      <c r="A907" s="20">
        <v>11307</v>
      </c>
      <c r="B907" s="21" t="s">
        <v>5</v>
      </c>
      <c r="C907" s="21" t="s">
        <v>14</v>
      </c>
      <c r="D907" s="21" t="s">
        <v>10</v>
      </c>
      <c r="E907" s="21">
        <v>7075</v>
      </c>
      <c r="F907" s="21" t="s">
        <v>11</v>
      </c>
    </row>
    <row r="908" spans="1:6" x14ac:dyDescent="0.25">
      <c r="A908" s="20">
        <v>11309</v>
      </c>
      <c r="B908" s="21" t="s">
        <v>5</v>
      </c>
      <c r="C908" s="21" t="s">
        <v>14</v>
      </c>
      <c r="D908" s="21" t="s">
        <v>10</v>
      </c>
      <c r="E908" s="21">
        <v>7075</v>
      </c>
      <c r="F908" s="21" t="s">
        <v>12</v>
      </c>
    </row>
    <row r="909" spans="1:6" x14ac:dyDescent="0.25">
      <c r="A909" s="20">
        <v>11310</v>
      </c>
      <c r="B909" s="21" t="s">
        <v>5</v>
      </c>
      <c r="C909" s="21" t="s">
        <v>14</v>
      </c>
      <c r="D909" s="21" t="s">
        <v>10</v>
      </c>
      <c r="E909" s="21">
        <v>7075</v>
      </c>
      <c r="F909" s="21" t="s">
        <v>25</v>
      </c>
    </row>
    <row r="910" spans="1:6" x14ac:dyDescent="0.25">
      <c r="A910" s="20">
        <v>11311</v>
      </c>
      <c r="B910" s="21" t="s">
        <v>5</v>
      </c>
      <c r="C910" s="21" t="s">
        <v>14</v>
      </c>
      <c r="D910" s="21" t="s">
        <v>10</v>
      </c>
      <c r="E910" s="21">
        <v>7075</v>
      </c>
      <c r="F910" s="21" t="s">
        <v>25</v>
      </c>
    </row>
    <row r="911" spans="1:6" x14ac:dyDescent="0.25">
      <c r="A911" s="20">
        <v>11312</v>
      </c>
      <c r="B911" s="21" t="s">
        <v>5</v>
      </c>
      <c r="C911" s="21" t="s">
        <v>14</v>
      </c>
      <c r="D911" s="21" t="s">
        <v>10</v>
      </c>
      <c r="E911" s="21">
        <v>7075</v>
      </c>
      <c r="F911" s="21" t="s">
        <v>28</v>
      </c>
    </row>
    <row r="912" spans="1:6" x14ac:dyDescent="0.25">
      <c r="A912" s="20">
        <v>11313</v>
      </c>
      <c r="B912" s="21" t="s">
        <v>5</v>
      </c>
      <c r="C912" s="21" t="s">
        <v>14</v>
      </c>
      <c r="D912" s="21" t="s">
        <v>10</v>
      </c>
      <c r="E912" s="21">
        <v>7075</v>
      </c>
      <c r="F912" s="21" t="s">
        <v>25</v>
      </c>
    </row>
    <row r="913" spans="1:6" x14ac:dyDescent="0.25">
      <c r="A913" s="20">
        <v>11314</v>
      </c>
      <c r="B913" s="21" t="s">
        <v>5</v>
      </c>
      <c r="C913" s="21" t="s">
        <v>14</v>
      </c>
      <c r="D913" s="21" t="s">
        <v>10</v>
      </c>
      <c r="E913" s="21">
        <v>7075</v>
      </c>
      <c r="F913" s="21" t="s">
        <v>28</v>
      </c>
    </row>
    <row r="914" spans="1:6" x14ac:dyDescent="0.25">
      <c r="A914" s="20">
        <v>11315</v>
      </c>
      <c r="B914" s="21" t="s">
        <v>5</v>
      </c>
      <c r="C914" s="21" t="s">
        <v>14</v>
      </c>
      <c r="D914" s="21" t="s">
        <v>10</v>
      </c>
      <c r="E914" s="21">
        <v>7075</v>
      </c>
      <c r="F914" s="21" t="s">
        <v>25</v>
      </c>
    </row>
    <row r="915" spans="1:6" x14ac:dyDescent="0.25">
      <c r="A915" s="20">
        <v>11316</v>
      </c>
      <c r="B915" s="21" t="s">
        <v>5</v>
      </c>
      <c r="C915" s="21" t="s">
        <v>14</v>
      </c>
      <c r="D915" s="21" t="s">
        <v>10</v>
      </c>
      <c r="E915" s="21">
        <v>7075</v>
      </c>
      <c r="F915" s="21" t="s">
        <v>28</v>
      </c>
    </row>
    <row r="916" spans="1:6" x14ac:dyDescent="0.25">
      <c r="A916" s="20">
        <v>11317</v>
      </c>
      <c r="B916" s="21" t="s">
        <v>5</v>
      </c>
      <c r="C916" s="21" t="s">
        <v>14</v>
      </c>
      <c r="D916" s="21" t="s">
        <v>10</v>
      </c>
      <c r="E916" s="21">
        <v>7075</v>
      </c>
      <c r="F916" s="21" t="s">
        <v>12</v>
      </c>
    </row>
    <row r="917" spans="1:6" x14ac:dyDescent="0.25">
      <c r="A917" s="20">
        <v>11318</v>
      </c>
      <c r="B917" s="21" t="s">
        <v>5</v>
      </c>
      <c r="C917" s="21" t="s">
        <v>14</v>
      </c>
      <c r="D917" s="21" t="s">
        <v>10</v>
      </c>
      <c r="E917" s="21">
        <v>7075</v>
      </c>
      <c r="F917" s="21" t="s">
        <v>12</v>
      </c>
    </row>
    <row r="918" spans="1:6" x14ac:dyDescent="0.25">
      <c r="A918" s="20">
        <v>11505</v>
      </c>
      <c r="B918" s="21" t="s">
        <v>9</v>
      </c>
      <c r="C918" s="21" t="s">
        <v>14</v>
      </c>
      <c r="D918" s="21" t="s">
        <v>10</v>
      </c>
      <c r="E918" s="21">
        <v>7075</v>
      </c>
      <c r="F918" s="21" t="s">
        <v>11</v>
      </c>
    </row>
    <row r="919" spans="1:6" x14ac:dyDescent="0.25">
      <c r="A919" s="20">
        <v>11506</v>
      </c>
      <c r="B919" s="21" t="s">
        <v>9</v>
      </c>
      <c r="C919" s="21" t="s">
        <v>14</v>
      </c>
      <c r="D919" s="21" t="s">
        <v>10</v>
      </c>
      <c r="E919" s="21">
        <v>7075</v>
      </c>
      <c r="F919" s="21" t="s">
        <v>11</v>
      </c>
    </row>
    <row r="920" spans="1:6" x14ac:dyDescent="0.25">
      <c r="A920" s="20">
        <v>11507</v>
      </c>
      <c r="B920" s="21" t="s">
        <v>9</v>
      </c>
      <c r="C920" s="21" t="s">
        <v>14</v>
      </c>
      <c r="D920" s="21" t="s">
        <v>10</v>
      </c>
      <c r="E920" s="21">
        <v>7075</v>
      </c>
      <c r="F920" s="21" t="s">
        <v>11</v>
      </c>
    </row>
    <row r="921" spans="1:6" x14ac:dyDescent="0.25">
      <c r="A921" s="20">
        <v>11508</v>
      </c>
      <c r="B921" s="21" t="s">
        <v>9</v>
      </c>
      <c r="C921" s="21" t="s">
        <v>14</v>
      </c>
      <c r="D921" s="21" t="s">
        <v>10</v>
      </c>
      <c r="E921" s="21">
        <v>7075</v>
      </c>
      <c r="F921" s="21" t="s">
        <v>11</v>
      </c>
    </row>
    <row r="922" spans="1:6" x14ac:dyDescent="0.25">
      <c r="A922" s="20">
        <v>11509</v>
      </c>
      <c r="B922" s="21" t="s">
        <v>9</v>
      </c>
      <c r="C922" s="21" t="s">
        <v>14</v>
      </c>
      <c r="D922" s="21" t="s">
        <v>10</v>
      </c>
      <c r="E922" s="21">
        <v>7075</v>
      </c>
      <c r="F922" s="21" t="s">
        <v>11</v>
      </c>
    </row>
    <row r="923" spans="1:6" x14ac:dyDescent="0.25">
      <c r="A923" s="20">
        <v>11510</v>
      </c>
      <c r="B923" s="21" t="s">
        <v>9</v>
      </c>
      <c r="C923" s="21" t="s">
        <v>14</v>
      </c>
      <c r="D923" s="21" t="s">
        <v>10</v>
      </c>
      <c r="E923" s="21">
        <v>7075</v>
      </c>
      <c r="F923" s="21" t="s">
        <v>11</v>
      </c>
    </row>
    <row r="924" spans="1:6" x14ac:dyDescent="0.25">
      <c r="A924" s="20">
        <v>11511</v>
      </c>
      <c r="B924" s="21" t="s">
        <v>9</v>
      </c>
      <c r="C924" s="21" t="s">
        <v>14</v>
      </c>
      <c r="D924" s="21" t="s">
        <v>10</v>
      </c>
      <c r="E924" s="21">
        <v>7075</v>
      </c>
      <c r="F924" s="21" t="s">
        <v>11</v>
      </c>
    </row>
    <row r="925" spans="1:6" x14ac:dyDescent="0.25">
      <c r="A925" s="20">
        <v>11520</v>
      </c>
      <c r="B925" s="21" t="s">
        <v>9</v>
      </c>
      <c r="C925" s="21" t="s">
        <v>14</v>
      </c>
      <c r="D925" s="21" t="s">
        <v>10</v>
      </c>
      <c r="E925" s="21">
        <v>7075</v>
      </c>
      <c r="F925" s="21" t="s">
        <v>11</v>
      </c>
    </row>
    <row r="926" spans="1:6" x14ac:dyDescent="0.25">
      <c r="A926" s="20">
        <v>11521</v>
      </c>
      <c r="B926" s="21" t="s">
        <v>9</v>
      </c>
      <c r="C926" s="21" t="s">
        <v>14</v>
      </c>
      <c r="D926" s="21" t="s">
        <v>10</v>
      </c>
      <c r="E926" s="21">
        <v>7075</v>
      </c>
      <c r="F926" s="21" t="s">
        <v>11</v>
      </c>
    </row>
    <row r="927" spans="1:6" x14ac:dyDescent="0.25">
      <c r="A927" s="20">
        <v>11522</v>
      </c>
      <c r="B927" s="21" t="s">
        <v>9</v>
      </c>
      <c r="C927" s="21" t="s">
        <v>14</v>
      </c>
      <c r="D927" s="21" t="s">
        <v>10</v>
      </c>
      <c r="E927" s="21">
        <v>7075</v>
      </c>
      <c r="F927" s="21" t="s">
        <v>11</v>
      </c>
    </row>
    <row r="928" spans="1:6" x14ac:dyDescent="0.25">
      <c r="A928" s="20">
        <v>11523</v>
      </c>
      <c r="B928" s="21" t="s">
        <v>9</v>
      </c>
      <c r="C928" s="21" t="s">
        <v>14</v>
      </c>
      <c r="D928" s="21" t="s">
        <v>10</v>
      </c>
      <c r="E928" s="21">
        <v>7075</v>
      </c>
      <c r="F928" s="21" t="s">
        <v>11</v>
      </c>
    </row>
    <row r="929" spans="1:6" x14ac:dyDescent="0.25">
      <c r="A929" s="20">
        <v>11524</v>
      </c>
      <c r="B929" s="21" t="s">
        <v>9</v>
      </c>
      <c r="C929" s="21" t="s">
        <v>14</v>
      </c>
      <c r="D929" s="21" t="s">
        <v>10</v>
      </c>
      <c r="E929" s="21">
        <v>7075</v>
      </c>
      <c r="F929" s="21" t="s">
        <v>11</v>
      </c>
    </row>
    <row r="930" spans="1:6" x14ac:dyDescent="0.25">
      <c r="A930" s="20">
        <v>11525</v>
      </c>
      <c r="B930" s="21" t="s">
        <v>9</v>
      </c>
      <c r="C930" s="21" t="s">
        <v>14</v>
      </c>
      <c r="D930" s="21" t="s">
        <v>10</v>
      </c>
      <c r="E930" s="21">
        <v>7075</v>
      </c>
      <c r="F930" s="21" t="s">
        <v>11</v>
      </c>
    </row>
    <row r="931" spans="1:6" x14ac:dyDescent="0.25">
      <c r="A931" s="20">
        <v>11543</v>
      </c>
      <c r="B931" s="21" t="s">
        <v>9</v>
      </c>
      <c r="C931" s="21" t="s">
        <v>14</v>
      </c>
      <c r="D931" s="21" t="s">
        <v>10</v>
      </c>
      <c r="E931" s="21">
        <v>7075</v>
      </c>
      <c r="F931" s="21" t="s">
        <v>11</v>
      </c>
    </row>
    <row r="932" spans="1:6" x14ac:dyDescent="0.25">
      <c r="A932" s="20">
        <v>11545</v>
      </c>
      <c r="B932" s="21" t="s">
        <v>9</v>
      </c>
      <c r="C932" s="21" t="s">
        <v>14</v>
      </c>
      <c r="D932" s="21" t="s">
        <v>10</v>
      </c>
      <c r="E932" s="21">
        <v>7075</v>
      </c>
      <c r="F932" s="21" t="s">
        <v>11</v>
      </c>
    </row>
    <row r="933" spans="1:6" x14ac:dyDescent="0.25">
      <c r="A933" s="20">
        <v>11546</v>
      </c>
      <c r="B933" s="21" t="s">
        <v>9</v>
      </c>
      <c r="C933" s="21" t="s">
        <v>14</v>
      </c>
      <c r="D933" s="21" t="s">
        <v>10</v>
      </c>
      <c r="E933" s="21">
        <v>7075</v>
      </c>
      <c r="F933" s="21" t="s">
        <v>11</v>
      </c>
    </row>
    <row r="934" spans="1:6" x14ac:dyDescent="0.25">
      <c r="A934" s="20">
        <v>11547</v>
      </c>
      <c r="B934" s="21" t="s">
        <v>9</v>
      </c>
      <c r="C934" s="21" t="s">
        <v>14</v>
      </c>
      <c r="D934" s="21" t="s">
        <v>10</v>
      </c>
      <c r="E934" s="21">
        <v>7075</v>
      </c>
      <c r="F934" s="21" t="s">
        <v>11</v>
      </c>
    </row>
    <row r="935" spans="1:6" x14ac:dyDescent="0.25">
      <c r="A935" s="20">
        <v>21531</v>
      </c>
      <c r="B935" s="21" t="s">
        <v>9</v>
      </c>
      <c r="C935" s="21" t="s">
        <v>41</v>
      </c>
      <c r="D935" s="21" t="s">
        <v>10</v>
      </c>
      <c r="E935" s="21">
        <v>7075</v>
      </c>
      <c r="F935" s="21" t="s">
        <v>48</v>
      </c>
    </row>
    <row r="936" spans="1:6" x14ac:dyDescent="0.25">
      <c r="A936" s="20">
        <v>21054</v>
      </c>
      <c r="B936" s="21" t="s">
        <v>9</v>
      </c>
      <c r="C936" s="21" t="s">
        <v>41</v>
      </c>
      <c r="D936" s="21" t="s">
        <v>10</v>
      </c>
      <c r="E936" s="21">
        <v>7075</v>
      </c>
      <c r="F936" s="21" t="s">
        <v>11</v>
      </c>
    </row>
    <row r="937" spans="1:6" x14ac:dyDescent="0.25">
      <c r="A937" s="20">
        <v>21055</v>
      </c>
      <c r="B937" s="21" t="s">
        <v>9</v>
      </c>
      <c r="C937" s="21" t="s">
        <v>41</v>
      </c>
      <c r="D937" s="21" t="s">
        <v>10</v>
      </c>
      <c r="E937" s="21">
        <v>7075</v>
      </c>
      <c r="F937" s="21" t="s">
        <v>11</v>
      </c>
    </row>
    <row r="938" spans="1:6" x14ac:dyDescent="0.25">
      <c r="A938" s="20">
        <v>21056</v>
      </c>
      <c r="B938" s="21" t="s">
        <v>9</v>
      </c>
      <c r="C938" s="21" t="s">
        <v>41</v>
      </c>
      <c r="D938" s="21" t="s">
        <v>10</v>
      </c>
      <c r="E938" s="21">
        <v>7075</v>
      </c>
      <c r="F938" s="21" t="s">
        <v>11</v>
      </c>
    </row>
    <row r="939" spans="1:6" x14ac:dyDescent="0.25">
      <c r="A939" s="20">
        <v>21057</v>
      </c>
      <c r="B939" s="21" t="s">
        <v>9</v>
      </c>
      <c r="C939" s="21" t="s">
        <v>41</v>
      </c>
      <c r="D939" s="21" t="s">
        <v>10</v>
      </c>
      <c r="E939" s="21">
        <v>7075</v>
      </c>
      <c r="F939" s="21" t="s">
        <v>11</v>
      </c>
    </row>
    <row r="940" spans="1:6" x14ac:dyDescent="0.25">
      <c r="A940" s="20">
        <v>21058</v>
      </c>
      <c r="B940" s="21" t="s">
        <v>9</v>
      </c>
      <c r="C940" s="21" t="s">
        <v>41</v>
      </c>
      <c r="D940" s="21" t="s">
        <v>10</v>
      </c>
      <c r="E940" s="21">
        <v>7075</v>
      </c>
      <c r="F940" s="21" t="s">
        <v>11</v>
      </c>
    </row>
    <row r="941" spans="1:6" x14ac:dyDescent="0.25">
      <c r="A941" s="20">
        <v>21059</v>
      </c>
      <c r="B941" s="21" t="s">
        <v>9</v>
      </c>
      <c r="C941" s="21" t="s">
        <v>41</v>
      </c>
      <c r="D941" s="21" t="s">
        <v>10</v>
      </c>
      <c r="E941" s="21">
        <v>7075</v>
      </c>
      <c r="F941" s="21" t="s">
        <v>11</v>
      </c>
    </row>
    <row r="942" spans="1:6" x14ac:dyDescent="0.25">
      <c r="A942" s="20">
        <v>21060</v>
      </c>
      <c r="B942" s="21" t="s">
        <v>9</v>
      </c>
      <c r="C942" s="21" t="s">
        <v>41</v>
      </c>
      <c r="D942" s="21" t="s">
        <v>10</v>
      </c>
      <c r="E942" s="21">
        <v>7075</v>
      </c>
      <c r="F942" s="21" t="s">
        <v>11</v>
      </c>
    </row>
    <row r="943" spans="1:6" x14ac:dyDescent="0.25">
      <c r="A943" s="20">
        <v>21061</v>
      </c>
      <c r="B943" s="21" t="s">
        <v>9</v>
      </c>
      <c r="C943" s="21" t="s">
        <v>41</v>
      </c>
      <c r="D943" s="21" t="s">
        <v>10</v>
      </c>
      <c r="E943" s="21">
        <v>7075</v>
      </c>
      <c r="F943" s="21" t="s">
        <v>11</v>
      </c>
    </row>
    <row r="944" spans="1:6" x14ac:dyDescent="0.25">
      <c r="A944" s="20">
        <v>21062</v>
      </c>
      <c r="B944" s="21" t="s">
        <v>9</v>
      </c>
      <c r="C944" s="21" t="s">
        <v>41</v>
      </c>
      <c r="D944" s="21" t="s">
        <v>10</v>
      </c>
      <c r="E944" s="21">
        <v>7075</v>
      </c>
      <c r="F944" s="21" t="s">
        <v>11</v>
      </c>
    </row>
    <row r="945" spans="1:6" x14ac:dyDescent="0.25">
      <c r="A945" s="20">
        <v>21063</v>
      </c>
      <c r="B945" s="21" t="s">
        <v>9</v>
      </c>
      <c r="C945" s="21" t="s">
        <v>41</v>
      </c>
      <c r="D945" s="21" t="s">
        <v>10</v>
      </c>
      <c r="E945" s="21">
        <v>7075</v>
      </c>
      <c r="F945" s="21" t="s">
        <v>22</v>
      </c>
    </row>
    <row r="946" spans="1:6" x14ac:dyDescent="0.25">
      <c r="A946" s="20">
        <v>21064</v>
      </c>
      <c r="B946" s="21" t="s">
        <v>9</v>
      </c>
      <c r="C946" s="21" t="s">
        <v>41</v>
      </c>
      <c r="D946" s="21" t="s">
        <v>10</v>
      </c>
      <c r="E946" s="21">
        <v>7075</v>
      </c>
      <c r="F946" s="21" t="s">
        <v>22</v>
      </c>
    </row>
    <row r="947" spans="1:6" x14ac:dyDescent="0.25">
      <c r="A947" s="20">
        <v>21065</v>
      </c>
      <c r="B947" s="21" t="s">
        <v>9</v>
      </c>
      <c r="C947" s="21" t="s">
        <v>41</v>
      </c>
      <c r="D947" s="21" t="s">
        <v>10</v>
      </c>
      <c r="E947" s="21">
        <v>7075</v>
      </c>
      <c r="F947" s="21" t="s">
        <v>22</v>
      </c>
    </row>
    <row r="948" spans="1:6" x14ac:dyDescent="0.25">
      <c r="A948" s="20">
        <v>21066</v>
      </c>
      <c r="B948" s="21" t="s">
        <v>9</v>
      </c>
      <c r="C948" s="21" t="s">
        <v>41</v>
      </c>
      <c r="D948" s="21" t="s">
        <v>10</v>
      </c>
      <c r="E948" s="21">
        <v>7075</v>
      </c>
      <c r="F948" s="21" t="s">
        <v>22</v>
      </c>
    </row>
    <row r="949" spans="1:6" x14ac:dyDescent="0.25">
      <c r="A949" s="20">
        <v>21067</v>
      </c>
      <c r="B949" s="21" t="s">
        <v>9</v>
      </c>
      <c r="C949" s="21" t="s">
        <v>41</v>
      </c>
      <c r="D949" s="21" t="s">
        <v>10</v>
      </c>
      <c r="E949" s="21">
        <v>7075</v>
      </c>
      <c r="F949" s="21" t="s">
        <v>12</v>
      </c>
    </row>
    <row r="950" spans="1:6" x14ac:dyDescent="0.25">
      <c r="A950" s="20">
        <v>21068</v>
      </c>
      <c r="B950" s="21" t="s">
        <v>9</v>
      </c>
      <c r="C950" s="21" t="s">
        <v>41</v>
      </c>
      <c r="D950" s="21" t="s">
        <v>10</v>
      </c>
      <c r="E950" s="21">
        <v>7075</v>
      </c>
      <c r="F950" s="21" t="s">
        <v>12</v>
      </c>
    </row>
    <row r="951" spans="1:6" x14ac:dyDescent="0.25">
      <c r="A951" s="20">
        <v>21069</v>
      </c>
      <c r="B951" s="21" t="s">
        <v>9</v>
      </c>
      <c r="C951" s="21" t="s">
        <v>41</v>
      </c>
      <c r="D951" s="21" t="s">
        <v>10</v>
      </c>
      <c r="E951" s="21">
        <v>7075</v>
      </c>
      <c r="F951" s="21" t="s">
        <v>12</v>
      </c>
    </row>
    <row r="952" spans="1:6" x14ac:dyDescent="0.25">
      <c r="A952" s="20">
        <v>21070</v>
      </c>
      <c r="B952" s="21" t="s">
        <v>9</v>
      </c>
      <c r="C952" s="21" t="s">
        <v>41</v>
      </c>
      <c r="D952" s="21" t="s">
        <v>10</v>
      </c>
      <c r="E952" s="21">
        <v>7075</v>
      </c>
      <c r="F952" s="21" t="s">
        <v>12</v>
      </c>
    </row>
    <row r="953" spans="1:6" x14ac:dyDescent="0.25">
      <c r="A953" s="20">
        <v>21071</v>
      </c>
      <c r="B953" s="21" t="s">
        <v>9</v>
      </c>
      <c r="C953" s="21" t="s">
        <v>41</v>
      </c>
      <c r="D953" s="21" t="s">
        <v>10</v>
      </c>
      <c r="E953" s="21">
        <v>7075</v>
      </c>
      <c r="F953" s="21" t="s">
        <v>12</v>
      </c>
    </row>
    <row r="954" spans="1:6" x14ac:dyDescent="0.25">
      <c r="A954" s="20">
        <v>21072</v>
      </c>
      <c r="B954" s="21" t="s">
        <v>9</v>
      </c>
      <c r="C954" s="21" t="s">
        <v>41</v>
      </c>
      <c r="D954" s="21" t="s">
        <v>10</v>
      </c>
      <c r="E954" s="21">
        <v>7075</v>
      </c>
      <c r="F954" s="21" t="s">
        <v>12</v>
      </c>
    </row>
    <row r="955" spans="1:6" x14ac:dyDescent="0.25">
      <c r="A955" s="20">
        <v>21073</v>
      </c>
      <c r="B955" s="21" t="s">
        <v>9</v>
      </c>
      <c r="C955" s="21" t="s">
        <v>41</v>
      </c>
      <c r="D955" s="21" t="s">
        <v>10</v>
      </c>
      <c r="E955" s="21">
        <v>7075</v>
      </c>
      <c r="F955" s="21" t="s">
        <v>12</v>
      </c>
    </row>
    <row r="956" spans="1:6" x14ac:dyDescent="0.25">
      <c r="A956" s="20">
        <v>21074</v>
      </c>
      <c r="B956" s="21" t="s">
        <v>9</v>
      </c>
      <c r="C956" s="21" t="s">
        <v>41</v>
      </c>
      <c r="D956" s="21" t="s">
        <v>10</v>
      </c>
      <c r="E956" s="21">
        <v>7075</v>
      </c>
      <c r="F956" s="21" t="s">
        <v>33</v>
      </c>
    </row>
    <row r="957" spans="1:6" x14ac:dyDescent="0.25">
      <c r="A957" s="20">
        <v>21075</v>
      </c>
      <c r="B957" s="21" t="s">
        <v>9</v>
      </c>
      <c r="C957" s="21" t="s">
        <v>41</v>
      </c>
      <c r="D957" s="21" t="s">
        <v>10</v>
      </c>
      <c r="E957" s="21">
        <v>7075</v>
      </c>
      <c r="F957" s="21" t="s">
        <v>26</v>
      </c>
    </row>
    <row r="958" spans="1:6" x14ac:dyDescent="0.25">
      <c r="A958" s="20">
        <v>21076</v>
      </c>
      <c r="B958" s="21" t="s">
        <v>9</v>
      </c>
      <c r="C958" s="21" t="s">
        <v>41</v>
      </c>
      <c r="D958" s="21" t="s">
        <v>10</v>
      </c>
      <c r="E958" s="21">
        <v>7075</v>
      </c>
      <c r="F958" s="21" t="s">
        <v>26</v>
      </c>
    </row>
    <row r="959" spans="1:6" x14ac:dyDescent="0.25">
      <c r="A959" s="20">
        <v>21077</v>
      </c>
      <c r="B959" s="21" t="s">
        <v>9</v>
      </c>
      <c r="C959" s="21" t="s">
        <v>41</v>
      </c>
      <c r="D959" s="21" t="s">
        <v>10</v>
      </c>
      <c r="E959" s="21">
        <v>7075</v>
      </c>
      <c r="F959" s="21" t="s">
        <v>40</v>
      </c>
    </row>
    <row r="960" spans="1:6" x14ac:dyDescent="0.25">
      <c r="A960" s="20">
        <v>21078</v>
      </c>
      <c r="B960" s="21" t="s">
        <v>9</v>
      </c>
      <c r="C960" s="21" t="s">
        <v>41</v>
      </c>
      <c r="D960" s="21" t="s">
        <v>10</v>
      </c>
      <c r="E960" s="21">
        <v>7075</v>
      </c>
      <c r="F960" s="21" t="s">
        <v>40</v>
      </c>
    </row>
    <row r="961" spans="1:6" x14ac:dyDescent="0.25">
      <c r="A961" s="20">
        <v>21079</v>
      </c>
      <c r="B961" s="21" t="s">
        <v>9</v>
      </c>
      <c r="C961" s="21" t="s">
        <v>41</v>
      </c>
      <c r="D961" s="21" t="s">
        <v>10</v>
      </c>
      <c r="E961" s="21">
        <v>7075</v>
      </c>
      <c r="F961" s="21" t="s">
        <v>40</v>
      </c>
    </row>
    <row r="962" spans="1:6" x14ac:dyDescent="0.25">
      <c r="A962" s="20">
        <v>21080</v>
      </c>
      <c r="B962" s="21" t="s">
        <v>9</v>
      </c>
      <c r="C962" s="21" t="s">
        <v>41</v>
      </c>
      <c r="D962" s="21" t="s">
        <v>10</v>
      </c>
      <c r="E962" s="21">
        <v>7075</v>
      </c>
      <c r="F962" s="21" t="s">
        <v>42</v>
      </c>
    </row>
    <row r="963" spans="1:6" x14ac:dyDescent="0.25">
      <c r="A963" s="20">
        <v>21081</v>
      </c>
      <c r="B963" s="21" t="s">
        <v>9</v>
      </c>
      <c r="C963" s="21" t="s">
        <v>41</v>
      </c>
      <c r="D963" s="21" t="s">
        <v>10</v>
      </c>
      <c r="E963" s="21">
        <v>7075</v>
      </c>
      <c r="F963" s="21" t="s">
        <v>11</v>
      </c>
    </row>
    <row r="964" spans="1:6" x14ac:dyDescent="0.25">
      <c r="A964" s="20">
        <v>21082</v>
      </c>
      <c r="B964" s="21" t="s">
        <v>9</v>
      </c>
      <c r="C964" s="21" t="s">
        <v>41</v>
      </c>
      <c r="D964" s="21" t="s">
        <v>10</v>
      </c>
      <c r="E964" s="21">
        <v>7075</v>
      </c>
      <c r="F964" s="21" t="s">
        <v>22</v>
      </c>
    </row>
    <row r="965" spans="1:6" x14ac:dyDescent="0.25">
      <c r="A965" s="20">
        <v>21083</v>
      </c>
      <c r="B965" s="21" t="s">
        <v>9</v>
      </c>
      <c r="C965" s="21" t="s">
        <v>41</v>
      </c>
      <c r="D965" s="21" t="s">
        <v>10</v>
      </c>
      <c r="E965" s="21">
        <v>7075</v>
      </c>
      <c r="F965" s="21" t="s">
        <v>22</v>
      </c>
    </row>
    <row r="966" spans="1:6" x14ac:dyDescent="0.25">
      <c r="A966" s="20">
        <v>21084</v>
      </c>
      <c r="B966" s="21" t="s">
        <v>9</v>
      </c>
      <c r="C966" s="21" t="s">
        <v>41</v>
      </c>
      <c r="D966" s="21" t="s">
        <v>10</v>
      </c>
      <c r="E966" s="21">
        <v>7075</v>
      </c>
      <c r="F966" s="21" t="s">
        <v>39</v>
      </c>
    </row>
    <row r="967" spans="1:6" x14ac:dyDescent="0.25">
      <c r="A967" s="20">
        <v>21085</v>
      </c>
      <c r="B967" s="21" t="s">
        <v>9</v>
      </c>
      <c r="C967" s="21" t="s">
        <v>41</v>
      </c>
      <c r="D967" s="21" t="s">
        <v>10</v>
      </c>
      <c r="E967" s="21">
        <v>7075</v>
      </c>
      <c r="F967" s="21" t="s">
        <v>40</v>
      </c>
    </row>
    <row r="968" spans="1:6" x14ac:dyDescent="0.25">
      <c r="A968" s="20">
        <v>11568</v>
      </c>
      <c r="B968" s="21" t="s">
        <v>5</v>
      </c>
      <c r="C968" s="21" t="s">
        <v>31</v>
      </c>
      <c r="D968" s="21" t="s">
        <v>10</v>
      </c>
      <c r="E968" s="21">
        <v>7075</v>
      </c>
      <c r="F968" s="21" t="s">
        <v>11</v>
      </c>
    </row>
    <row r="969" spans="1:6" x14ac:dyDescent="0.25">
      <c r="A969" s="20">
        <v>11569</v>
      </c>
      <c r="B969" s="21" t="s">
        <v>5</v>
      </c>
      <c r="C969" s="21" t="s">
        <v>31</v>
      </c>
      <c r="D969" s="21" t="s">
        <v>10</v>
      </c>
      <c r="E969" s="21">
        <v>7075</v>
      </c>
      <c r="F969" s="21" t="s">
        <v>11</v>
      </c>
    </row>
    <row r="970" spans="1:6" x14ac:dyDescent="0.25">
      <c r="A970" s="20">
        <v>11570</v>
      </c>
      <c r="B970" s="21" t="s">
        <v>5</v>
      </c>
      <c r="C970" s="21" t="s">
        <v>31</v>
      </c>
      <c r="D970" s="21" t="s">
        <v>10</v>
      </c>
      <c r="E970" s="21">
        <v>7075</v>
      </c>
      <c r="F970" s="21" t="s">
        <v>11</v>
      </c>
    </row>
    <row r="971" spans="1:6" x14ac:dyDescent="0.25">
      <c r="A971" s="20">
        <v>11571</v>
      </c>
      <c r="B971" s="21" t="s">
        <v>5</v>
      </c>
      <c r="C971" s="21" t="s">
        <v>31</v>
      </c>
      <c r="D971" s="21" t="s">
        <v>10</v>
      </c>
      <c r="E971" s="21">
        <v>7075</v>
      </c>
      <c r="F971" s="21" t="s">
        <v>11</v>
      </c>
    </row>
    <row r="972" spans="1:6" x14ac:dyDescent="0.25">
      <c r="A972" s="20">
        <v>11572</v>
      </c>
      <c r="B972" s="21" t="s">
        <v>5</v>
      </c>
      <c r="C972" s="21" t="s">
        <v>31</v>
      </c>
      <c r="D972" s="21" t="s">
        <v>10</v>
      </c>
      <c r="E972" s="21">
        <v>7075</v>
      </c>
      <c r="F972" s="21" t="s">
        <v>11</v>
      </c>
    </row>
    <row r="973" spans="1:6" x14ac:dyDescent="0.25">
      <c r="A973" s="20">
        <v>11573</v>
      </c>
      <c r="B973" s="21" t="s">
        <v>5</v>
      </c>
      <c r="C973" s="21" t="s">
        <v>31</v>
      </c>
      <c r="D973" s="21" t="s">
        <v>10</v>
      </c>
      <c r="E973" s="21">
        <v>7075</v>
      </c>
      <c r="F973" s="21" t="s">
        <v>11</v>
      </c>
    </row>
    <row r="974" spans="1:6" x14ac:dyDescent="0.25">
      <c r="A974" s="20">
        <v>11574</v>
      </c>
      <c r="B974" s="21" t="s">
        <v>5</v>
      </c>
      <c r="C974" s="21" t="s">
        <v>31</v>
      </c>
      <c r="D974" s="21" t="s">
        <v>10</v>
      </c>
      <c r="E974" s="21">
        <v>7075</v>
      </c>
      <c r="F974" s="21" t="s">
        <v>11</v>
      </c>
    </row>
    <row r="975" spans="1:6" x14ac:dyDescent="0.25">
      <c r="A975" s="20">
        <v>11575</v>
      </c>
      <c r="B975" s="21" t="s">
        <v>5</v>
      </c>
      <c r="C975" s="21" t="s">
        <v>31</v>
      </c>
      <c r="D975" s="21" t="s">
        <v>10</v>
      </c>
      <c r="E975" s="21">
        <v>7075</v>
      </c>
      <c r="F975" s="21" t="s">
        <v>11</v>
      </c>
    </row>
    <row r="976" spans="1:6" x14ac:dyDescent="0.25">
      <c r="A976" s="20">
        <v>11576</v>
      </c>
      <c r="B976" s="21" t="s">
        <v>5</v>
      </c>
      <c r="C976" s="21" t="s">
        <v>31</v>
      </c>
      <c r="D976" s="21" t="s">
        <v>10</v>
      </c>
      <c r="E976" s="21">
        <v>7075</v>
      </c>
      <c r="F976" s="21" t="s">
        <v>11</v>
      </c>
    </row>
    <row r="977" spans="1:6" x14ac:dyDescent="0.25">
      <c r="A977" s="20">
        <v>11588</v>
      </c>
      <c r="B977" s="21" t="s">
        <v>9</v>
      </c>
      <c r="C977" s="21" t="s">
        <v>31</v>
      </c>
      <c r="D977" s="21" t="s">
        <v>10</v>
      </c>
      <c r="E977" s="21">
        <v>7075</v>
      </c>
      <c r="F977" s="21" t="s">
        <v>11</v>
      </c>
    </row>
    <row r="978" spans="1:6" x14ac:dyDescent="0.25">
      <c r="A978" s="20">
        <v>11589</v>
      </c>
      <c r="B978" s="21" t="s">
        <v>9</v>
      </c>
      <c r="C978" s="21" t="s">
        <v>31</v>
      </c>
      <c r="D978" s="21" t="s">
        <v>10</v>
      </c>
      <c r="E978" s="21">
        <v>7075</v>
      </c>
      <c r="F978" s="21" t="s">
        <v>11</v>
      </c>
    </row>
    <row r="979" spans="1:6" x14ac:dyDescent="0.25">
      <c r="A979" s="20">
        <v>21086</v>
      </c>
      <c r="B979" s="21" t="s">
        <v>9</v>
      </c>
      <c r="C979" s="21" t="s">
        <v>45</v>
      </c>
      <c r="D979" s="21" t="s">
        <v>10</v>
      </c>
      <c r="E979" s="21">
        <v>7075</v>
      </c>
      <c r="F979" s="21" t="s">
        <v>11</v>
      </c>
    </row>
    <row r="980" spans="1:6" x14ac:dyDescent="0.25">
      <c r="A980" s="20">
        <v>21087</v>
      </c>
      <c r="B980" s="21" t="s">
        <v>9</v>
      </c>
      <c r="C980" s="21" t="s">
        <v>45</v>
      </c>
      <c r="D980" s="21" t="s">
        <v>10</v>
      </c>
      <c r="E980" s="21">
        <v>7075</v>
      </c>
      <c r="F980" s="21" t="s">
        <v>11</v>
      </c>
    </row>
    <row r="981" spans="1:6" x14ac:dyDescent="0.25">
      <c r="A981" s="20">
        <v>21088</v>
      </c>
      <c r="B981" s="21" t="s">
        <v>9</v>
      </c>
      <c r="C981" s="21" t="s">
        <v>45</v>
      </c>
      <c r="D981" s="21" t="s">
        <v>10</v>
      </c>
      <c r="E981" s="21">
        <v>7075</v>
      </c>
      <c r="F981" s="21" t="s">
        <v>11</v>
      </c>
    </row>
    <row r="982" spans="1:6" x14ac:dyDescent="0.25">
      <c r="A982" s="20">
        <v>21089</v>
      </c>
      <c r="B982" s="21" t="s">
        <v>9</v>
      </c>
      <c r="C982" s="21" t="s">
        <v>45</v>
      </c>
      <c r="D982" s="21" t="s">
        <v>10</v>
      </c>
      <c r="E982" s="21">
        <v>7075</v>
      </c>
      <c r="F982" s="21" t="s">
        <v>11</v>
      </c>
    </row>
    <row r="983" spans="1:6" x14ac:dyDescent="0.25">
      <c r="A983" s="20">
        <v>20278</v>
      </c>
      <c r="B983" s="21" t="s">
        <v>5</v>
      </c>
      <c r="C983" s="21" t="s">
        <v>15</v>
      </c>
      <c r="D983" s="21" t="s">
        <v>10</v>
      </c>
      <c r="E983" s="21">
        <v>7075</v>
      </c>
      <c r="F983" s="21" t="s">
        <v>11</v>
      </c>
    </row>
    <row r="984" spans="1:6" x14ac:dyDescent="0.25">
      <c r="A984" s="20">
        <v>20279</v>
      </c>
      <c r="B984" s="21" t="s">
        <v>5</v>
      </c>
      <c r="C984" s="21" t="s">
        <v>15</v>
      </c>
      <c r="D984" s="21" t="s">
        <v>10</v>
      </c>
      <c r="E984" s="21">
        <v>7075</v>
      </c>
      <c r="F984" s="21" t="s">
        <v>11</v>
      </c>
    </row>
    <row r="985" spans="1:6" x14ac:dyDescent="0.25">
      <c r="A985" s="20">
        <v>20280</v>
      </c>
      <c r="B985" s="21" t="s">
        <v>5</v>
      </c>
      <c r="C985" s="21" t="s">
        <v>15</v>
      </c>
      <c r="D985" s="21" t="s">
        <v>10</v>
      </c>
      <c r="E985" s="21">
        <v>7075</v>
      </c>
      <c r="F985" s="21" t="s">
        <v>11</v>
      </c>
    </row>
    <row r="986" spans="1:6" x14ac:dyDescent="0.25">
      <c r="A986" s="20">
        <v>20281</v>
      </c>
      <c r="B986" s="21" t="s">
        <v>5</v>
      </c>
      <c r="C986" s="21" t="s">
        <v>15</v>
      </c>
      <c r="D986" s="21" t="s">
        <v>10</v>
      </c>
      <c r="E986" s="21">
        <v>7075</v>
      </c>
      <c r="F986" s="21" t="s">
        <v>11</v>
      </c>
    </row>
    <row r="987" spans="1:6" x14ac:dyDescent="0.25">
      <c r="A987" s="20">
        <v>11763</v>
      </c>
      <c r="B987" s="21" t="s">
        <v>5</v>
      </c>
      <c r="C987" s="21" t="s">
        <v>15</v>
      </c>
      <c r="D987" s="21" t="s">
        <v>10</v>
      </c>
      <c r="E987" s="21">
        <v>7075</v>
      </c>
      <c r="F987" s="21" t="s">
        <v>16</v>
      </c>
    </row>
    <row r="988" spans="1:6" x14ac:dyDescent="0.25">
      <c r="A988" s="20">
        <v>11764</v>
      </c>
      <c r="B988" s="21" t="s">
        <v>5</v>
      </c>
      <c r="C988" s="21" t="s">
        <v>15</v>
      </c>
      <c r="D988" s="21" t="s">
        <v>10</v>
      </c>
      <c r="E988" s="21">
        <v>7075</v>
      </c>
      <c r="F988" s="21" t="s">
        <v>16</v>
      </c>
    </row>
    <row r="989" spans="1:6" x14ac:dyDescent="0.25">
      <c r="A989" s="20">
        <v>11765</v>
      </c>
      <c r="B989" s="21" t="s">
        <v>5</v>
      </c>
      <c r="C989" s="21" t="s">
        <v>15</v>
      </c>
      <c r="D989" s="21" t="s">
        <v>10</v>
      </c>
      <c r="E989" s="21">
        <v>7075</v>
      </c>
      <c r="F989" s="21" t="s">
        <v>23</v>
      </c>
    </row>
    <row r="990" spans="1:6" x14ac:dyDescent="0.25">
      <c r="A990" s="20">
        <v>11766</v>
      </c>
      <c r="B990" s="21" t="s">
        <v>5</v>
      </c>
      <c r="C990" s="21" t="s">
        <v>15</v>
      </c>
      <c r="D990" s="21" t="s">
        <v>10</v>
      </c>
      <c r="E990" s="21">
        <v>7075</v>
      </c>
      <c r="F990" s="21" t="s">
        <v>24</v>
      </c>
    </row>
    <row r="991" spans="1:6" x14ac:dyDescent="0.25">
      <c r="A991" s="20">
        <v>11767</v>
      </c>
      <c r="B991" s="21" t="s">
        <v>5</v>
      </c>
      <c r="C991" s="21" t="s">
        <v>15</v>
      </c>
      <c r="D991" s="21" t="s">
        <v>10</v>
      </c>
      <c r="E991" s="21">
        <v>7075</v>
      </c>
      <c r="F991" s="21" t="s">
        <v>23</v>
      </c>
    </row>
    <row r="992" spans="1:6" x14ac:dyDescent="0.25">
      <c r="A992" s="20">
        <v>11768</v>
      </c>
      <c r="B992" s="21" t="s">
        <v>5</v>
      </c>
      <c r="C992" s="21" t="s">
        <v>15</v>
      </c>
      <c r="D992" s="21" t="s">
        <v>10</v>
      </c>
      <c r="E992" s="21">
        <v>7075</v>
      </c>
      <c r="F992" s="21" t="s">
        <v>16</v>
      </c>
    </row>
    <row r="993" spans="1:6" x14ac:dyDescent="0.25">
      <c r="A993" s="20">
        <v>11769</v>
      </c>
      <c r="B993" s="21" t="s">
        <v>5</v>
      </c>
      <c r="C993" s="21" t="s">
        <v>15</v>
      </c>
      <c r="D993" s="21" t="s">
        <v>10</v>
      </c>
      <c r="E993" s="21">
        <v>7075</v>
      </c>
      <c r="F993" s="21" t="s">
        <v>16</v>
      </c>
    </row>
    <row r="994" spans="1:6" x14ac:dyDescent="0.25">
      <c r="A994" s="20">
        <v>11770</v>
      </c>
      <c r="B994" s="21" t="s">
        <v>5</v>
      </c>
      <c r="C994" s="21" t="s">
        <v>15</v>
      </c>
      <c r="D994" s="21" t="s">
        <v>10</v>
      </c>
      <c r="E994" s="21">
        <v>7075</v>
      </c>
      <c r="F994" s="21" t="s">
        <v>16</v>
      </c>
    </row>
    <row r="995" spans="1:6" x14ac:dyDescent="0.25">
      <c r="A995" s="20">
        <v>11771</v>
      </c>
      <c r="B995" s="21" t="s">
        <v>5</v>
      </c>
      <c r="C995" s="21" t="s">
        <v>15</v>
      </c>
      <c r="D995" s="21" t="s">
        <v>10</v>
      </c>
      <c r="E995" s="21">
        <v>7075</v>
      </c>
      <c r="F995" s="21" t="s">
        <v>16</v>
      </c>
    </row>
    <row r="996" spans="1:6" x14ac:dyDescent="0.25">
      <c r="A996" s="20">
        <v>11772</v>
      </c>
      <c r="B996" s="21" t="s">
        <v>5</v>
      </c>
      <c r="C996" s="21" t="s">
        <v>15</v>
      </c>
      <c r="D996" s="21" t="s">
        <v>10</v>
      </c>
      <c r="E996" s="21">
        <v>7075</v>
      </c>
      <c r="F996" s="21" t="s">
        <v>24</v>
      </c>
    </row>
    <row r="997" spans="1:6" x14ac:dyDescent="0.25">
      <c r="A997" s="20">
        <v>11773</v>
      </c>
      <c r="B997" s="21" t="s">
        <v>5</v>
      </c>
      <c r="C997" s="21" t="s">
        <v>15</v>
      </c>
      <c r="D997" s="21" t="s">
        <v>10</v>
      </c>
      <c r="E997" s="21">
        <v>7075</v>
      </c>
      <c r="F997" s="21" t="s">
        <v>23</v>
      </c>
    </row>
    <row r="998" spans="1:6" x14ac:dyDescent="0.25">
      <c r="A998" s="20">
        <v>11774</v>
      </c>
      <c r="B998" s="21" t="s">
        <v>5</v>
      </c>
      <c r="C998" s="21" t="s">
        <v>15</v>
      </c>
      <c r="D998" s="21" t="s">
        <v>10</v>
      </c>
      <c r="E998" s="21">
        <v>7075</v>
      </c>
      <c r="F998" s="21" t="s">
        <v>16</v>
      </c>
    </row>
    <row r="999" spans="1:6" x14ac:dyDescent="0.25">
      <c r="A999" s="20">
        <v>11825</v>
      </c>
      <c r="B999" s="21" t="s">
        <v>5</v>
      </c>
      <c r="C999" s="21" t="s">
        <v>15</v>
      </c>
      <c r="D999" s="21" t="s">
        <v>10</v>
      </c>
      <c r="E999" s="21">
        <v>7075</v>
      </c>
      <c r="F999" s="21" t="s">
        <v>11</v>
      </c>
    </row>
    <row r="1000" spans="1:6" x14ac:dyDescent="0.25">
      <c r="A1000" s="20">
        <v>11826</v>
      </c>
      <c r="B1000" s="21" t="s">
        <v>5</v>
      </c>
      <c r="C1000" s="21" t="s">
        <v>15</v>
      </c>
      <c r="D1000" s="21" t="s">
        <v>10</v>
      </c>
      <c r="E1000" s="21">
        <v>7075</v>
      </c>
      <c r="F1000" s="21" t="s">
        <v>11</v>
      </c>
    </row>
    <row r="1001" spans="1:6" x14ac:dyDescent="0.25">
      <c r="A1001" s="20">
        <v>11827</v>
      </c>
      <c r="B1001" s="21" t="s">
        <v>5</v>
      </c>
      <c r="C1001" s="21" t="s">
        <v>15</v>
      </c>
      <c r="D1001" s="21" t="s">
        <v>10</v>
      </c>
      <c r="E1001" s="21">
        <v>7075</v>
      </c>
      <c r="F1001" s="21" t="s">
        <v>11</v>
      </c>
    </row>
    <row r="1002" spans="1:6" x14ac:dyDescent="0.25">
      <c r="A1002" s="20">
        <v>11828</v>
      </c>
      <c r="B1002" s="21" t="s">
        <v>5</v>
      </c>
      <c r="C1002" s="21" t="s">
        <v>15</v>
      </c>
      <c r="D1002" s="21" t="s">
        <v>10</v>
      </c>
      <c r="E1002" s="21">
        <v>7075</v>
      </c>
      <c r="F1002" s="21" t="s">
        <v>11</v>
      </c>
    </row>
    <row r="1003" spans="1:6" x14ac:dyDescent="0.25">
      <c r="A1003" s="20">
        <v>11829</v>
      </c>
      <c r="B1003" s="21" t="s">
        <v>5</v>
      </c>
      <c r="C1003" s="21" t="s">
        <v>15</v>
      </c>
      <c r="D1003" s="21" t="s">
        <v>10</v>
      </c>
      <c r="E1003" s="21">
        <v>7075</v>
      </c>
      <c r="F1003" s="21" t="s">
        <v>11</v>
      </c>
    </row>
    <row r="1004" spans="1:6" x14ac:dyDescent="0.25">
      <c r="A1004" s="20">
        <v>11830</v>
      </c>
      <c r="B1004" s="21" t="s">
        <v>5</v>
      </c>
      <c r="C1004" s="21" t="s">
        <v>15</v>
      </c>
      <c r="D1004" s="21" t="s">
        <v>10</v>
      </c>
      <c r="E1004" s="21">
        <v>7075</v>
      </c>
      <c r="F1004" s="21" t="s">
        <v>11</v>
      </c>
    </row>
    <row r="1005" spans="1:6" x14ac:dyDescent="0.25">
      <c r="A1005" s="20">
        <v>11831</v>
      </c>
      <c r="B1005" s="21" t="s">
        <v>5</v>
      </c>
      <c r="C1005" s="21" t="s">
        <v>15</v>
      </c>
      <c r="D1005" s="21" t="s">
        <v>10</v>
      </c>
      <c r="E1005" s="21">
        <v>7075</v>
      </c>
      <c r="F1005" s="21" t="s">
        <v>11</v>
      </c>
    </row>
    <row r="1006" spans="1:6" ht="31.5" x14ac:dyDescent="0.25">
      <c r="A1006" s="20">
        <v>21529</v>
      </c>
      <c r="B1006" s="21" t="s">
        <v>9</v>
      </c>
      <c r="C1006" s="21" t="s">
        <v>44</v>
      </c>
      <c r="D1006" s="21" t="s">
        <v>10</v>
      </c>
      <c r="E1006" s="21">
        <v>7075</v>
      </c>
      <c r="F1006" s="21" t="s">
        <v>47</v>
      </c>
    </row>
    <row r="1007" spans="1:6" ht="31.5" x14ac:dyDescent="0.25">
      <c r="A1007" s="20">
        <v>21530</v>
      </c>
      <c r="B1007" s="21" t="s">
        <v>9</v>
      </c>
      <c r="C1007" s="21" t="s">
        <v>44</v>
      </c>
      <c r="D1007" s="21" t="s">
        <v>10</v>
      </c>
      <c r="E1007" s="21">
        <v>7075</v>
      </c>
      <c r="F1007" s="21" t="s">
        <v>47</v>
      </c>
    </row>
    <row r="1008" spans="1:6" x14ac:dyDescent="0.25">
      <c r="A1008" s="20">
        <v>21090</v>
      </c>
      <c r="B1008" s="21" t="s">
        <v>9</v>
      </c>
      <c r="C1008" s="21" t="s">
        <v>44</v>
      </c>
      <c r="D1008" s="21" t="s">
        <v>10</v>
      </c>
      <c r="E1008" s="21">
        <v>7075</v>
      </c>
      <c r="F1008" s="21" t="s">
        <v>11</v>
      </c>
    </row>
    <row r="1009" spans="1:6" x14ac:dyDescent="0.25">
      <c r="A1009" s="20">
        <v>21091</v>
      </c>
      <c r="B1009" s="21" t="s">
        <v>9</v>
      </c>
      <c r="C1009" s="21" t="s">
        <v>44</v>
      </c>
      <c r="D1009" s="21" t="s">
        <v>10</v>
      </c>
      <c r="E1009" s="21">
        <v>7075</v>
      </c>
      <c r="F1009" s="21" t="s">
        <v>11</v>
      </c>
    </row>
    <row r="1010" spans="1:6" x14ac:dyDescent="0.25">
      <c r="A1010" s="20">
        <v>21092</v>
      </c>
      <c r="B1010" s="21" t="s">
        <v>9</v>
      </c>
      <c r="C1010" s="21" t="s">
        <v>44</v>
      </c>
      <c r="D1010" s="21" t="s">
        <v>10</v>
      </c>
      <c r="E1010" s="21">
        <v>7075</v>
      </c>
      <c r="F1010" s="21" t="s">
        <v>11</v>
      </c>
    </row>
    <row r="1011" spans="1:6" x14ac:dyDescent="0.25">
      <c r="A1011" s="20">
        <v>21093</v>
      </c>
      <c r="B1011" s="21" t="s">
        <v>9</v>
      </c>
      <c r="C1011" s="21" t="s">
        <v>44</v>
      </c>
      <c r="D1011" s="21" t="s">
        <v>10</v>
      </c>
      <c r="E1011" s="21">
        <v>7075</v>
      </c>
      <c r="F1011" s="21" t="s">
        <v>11</v>
      </c>
    </row>
    <row r="1012" spans="1:6" x14ac:dyDescent="0.25">
      <c r="A1012" s="20">
        <v>21094</v>
      </c>
      <c r="B1012" s="21" t="s">
        <v>9</v>
      </c>
      <c r="C1012" s="21" t="s">
        <v>44</v>
      </c>
      <c r="D1012" s="21" t="s">
        <v>10</v>
      </c>
      <c r="E1012" s="21">
        <v>7075</v>
      </c>
      <c r="F1012" s="21" t="s">
        <v>22</v>
      </c>
    </row>
    <row r="1013" spans="1:6" x14ac:dyDescent="0.25">
      <c r="A1013" s="20">
        <v>21095</v>
      </c>
      <c r="B1013" s="21" t="s">
        <v>9</v>
      </c>
      <c r="C1013" s="21" t="s">
        <v>44</v>
      </c>
      <c r="D1013" s="21" t="s">
        <v>10</v>
      </c>
      <c r="E1013" s="21">
        <v>7075</v>
      </c>
      <c r="F1013" s="21" t="s">
        <v>22</v>
      </c>
    </row>
    <row r="1014" spans="1:6" x14ac:dyDescent="0.25">
      <c r="A1014" s="20">
        <v>21096</v>
      </c>
      <c r="B1014" s="21" t="s">
        <v>9</v>
      </c>
      <c r="C1014" s="21" t="s">
        <v>44</v>
      </c>
      <c r="D1014" s="21" t="s">
        <v>10</v>
      </c>
      <c r="E1014" s="21">
        <v>7075</v>
      </c>
      <c r="F1014" s="21" t="s">
        <v>22</v>
      </c>
    </row>
    <row r="1015" spans="1:6" x14ac:dyDescent="0.25">
      <c r="A1015" s="20">
        <v>21097</v>
      </c>
      <c r="B1015" s="21" t="s">
        <v>9</v>
      </c>
      <c r="C1015" s="21" t="s">
        <v>44</v>
      </c>
      <c r="D1015" s="21" t="s">
        <v>10</v>
      </c>
      <c r="E1015" s="21">
        <v>7075</v>
      </c>
      <c r="F1015" s="21" t="s">
        <v>22</v>
      </c>
    </row>
    <row r="1016" spans="1:6" x14ac:dyDescent="0.25">
      <c r="A1016" s="20">
        <v>21098</v>
      </c>
      <c r="B1016" s="21" t="s">
        <v>9</v>
      </c>
      <c r="C1016" s="21" t="s">
        <v>44</v>
      </c>
      <c r="D1016" s="21" t="s">
        <v>10</v>
      </c>
      <c r="E1016" s="21">
        <v>7075</v>
      </c>
      <c r="F1016" s="21" t="s">
        <v>22</v>
      </c>
    </row>
    <row r="1017" spans="1:6" x14ac:dyDescent="0.25">
      <c r="A1017" s="20">
        <v>21099</v>
      </c>
      <c r="B1017" s="21" t="s">
        <v>9</v>
      </c>
      <c r="C1017" s="21" t="s">
        <v>44</v>
      </c>
      <c r="D1017" s="21" t="s">
        <v>10</v>
      </c>
      <c r="E1017" s="21">
        <v>7075</v>
      </c>
      <c r="F1017" s="21" t="s">
        <v>12</v>
      </c>
    </row>
    <row r="1018" spans="1:6" x14ac:dyDescent="0.25">
      <c r="A1018" s="20">
        <v>21100</v>
      </c>
      <c r="B1018" s="21" t="s">
        <v>9</v>
      </c>
      <c r="C1018" s="21" t="s">
        <v>44</v>
      </c>
      <c r="D1018" s="21" t="s">
        <v>10</v>
      </c>
      <c r="E1018" s="21">
        <v>7075</v>
      </c>
      <c r="F1018" s="21" t="s">
        <v>12</v>
      </c>
    </row>
    <row r="1019" spans="1:6" x14ac:dyDescent="0.25">
      <c r="A1019" s="20">
        <v>21101</v>
      </c>
      <c r="B1019" s="21" t="s">
        <v>9</v>
      </c>
      <c r="C1019" s="21" t="s">
        <v>44</v>
      </c>
      <c r="D1019" s="21" t="s">
        <v>10</v>
      </c>
      <c r="E1019" s="21">
        <v>7075</v>
      </c>
      <c r="F1019" s="21" t="s">
        <v>39</v>
      </c>
    </row>
    <row r="1020" spans="1:6" x14ac:dyDescent="0.25">
      <c r="A1020" s="20">
        <v>21102</v>
      </c>
      <c r="B1020" s="21" t="s">
        <v>9</v>
      </c>
      <c r="C1020" s="21" t="s">
        <v>44</v>
      </c>
      <c r="D1020" s="21" t="s">
        <v>10</v>
      </c>
      <c r="E1020" s="21">
        <v>7075</v>
      </c>
      <c r="F1020" s="21" t="s">
        <v>11</v>
      </c>
    </row>
    <row r="1021" spans="1:6" x14ac:dyDescent="0.25">
      <c r="A1021" s="20">
        <v>21103</v>
      </c>
      <c r="B1021" s="21" t="s">
        <v>9</v>
      </c>
      <c r="C1021" s="21" t="s">
        <v>44</v>
      </c>
      <c r="D1021" s="21" t="s">
        <v>10</v>
      </c>
      <c r="E1021" s="21">
        <v>7075</v>
      </c>
      <c r="F1021" s="21" t="s">
        <v>11</v>
      </c>
    </row>
    <row r="1022" spans="1:6" x14ac:dyDescent="0.25">
      <c r="A1022" s="20">
        <v>21104</v>
      </c>
      <c r="B1022" s="21" t="s">
        <v>9</v>
      </c>
      <c r="C1022" s="21" t="s">
        <v>44</v>
      </c>
      <c r="D1022" s="21" t="s">
        <v>10</v>
      </c>
      <c r="E1022" s="21">
        <v>7075</v>
      </c>
      <c r="F1022" s="21" t="s">
        <v>22</v>
      </c>
    </row>
    <row r="1023" spans="1:6" x14ac:dyDescent="0.25">
      <c r="A1023" s="20">
        <v>21105</v>
      </c>
      <c r="B1023" s="21" t="s">
        <v>9</v>
      </c>
      <c r="C1023" s="21" t="s">
        <v>44</v>
      </c>
      <c r="D1023" s="21" t="s">
        <v>10</v>
      </c>
      <c r="E1023" s="21">
        <v>7075</v>
      </c>
      <c r="F1023" s="21" t="s">
        <v>22</v>
      </c>
    </row>
    <row r="1024" spans="1:6" x14ac:dyDescent="0.25">
      <c r="A1024" s="20">
        <v>21106</v>
      </c>
      <c r="B1024" s="21" t="s">
        <v>9</v>
      </c>
      <c r="C1024" s="21" t="s">
        <v>44</v>
      </c>
      <c r="D1024" s="21" t="s">
        <v>10</v>
      </c>
      <c r="E1024" s="21">
        <v>7075</v>
      </c>
      <c r="F1024" s="21" t="s">
        <v>22</v>
      </c>
    </row>
    <row r="1025" spans="1:6" x14ac:dyDescent="0.25">
      <c r="A1025" s="20">
        <v>21107</v>
      </c>
      <c r="B1025" s="21" t="s">
        <v>9</v>
      </c>
      <c r="C1025" s="21" t="s">
        <v>44</v>
      </c>
      <c r="D1025" s="21" t="s">
        <v>10</v>
      </c>
      <c r="E1025" s="21">
        <v>7075</v>
      </c>
      <c r="F1025" s="21" t="s">
        <v>39</v>
      </c>
    </row>
    <row r="1026" spans="1:6" x14ac:dyDescent="0.25">
      <c r="A1026" s="20">
        <v>11981</v>
      </c>
      <c r="B1026" s="21" t="s">
        <v>5</v>
      </c>
      <c r="C1026" s="21" t="s">
        <v>19</v>
      </c>
      <c r="D1026" s="21" t="s">
        <v>10</v>
      </c>
      <c r="E1026" s="21">
        <v>7075</v>
      </c>
      <c r="F1026" s="21" t="s">
        <v>11</v>
      </c>
    </row>
    <row r="1027" spans="1:6" x14ac:dyDescent="0.25">
      <c r="A1027" s="20">
        <v>11982</v>
      </c>
      <c r="B1027" s="21" t="s">
        <v>5</v>
      </c>
      <c r="C1027" s="21" t="s">
        <v>19</v>
      </c>
      <c r="D1027" s="21" t="s">
        <v>10</v>
      </c>
      <c r="E1027" s="21">
        <v>7075</v>
      </c>
      <c r="F1027" s="21" t="s">
        <v>11</v>
      </c>
    </row>
    <row r="1028" spans="1:6" x14ac:dyDescent="0.25">
      <c r="A1028" s="20">
        <v>11983</v>
      </c>
      <c r="B1028" s="21" t="s">
        <v>5</v>
      </c>
      <c r="C1028" s="21" t="s">
        <v>19</v>
      </c>
      <c r="D1028" s="21" t="s">
        <v>10</v>
      </c>
      <c r="E1028" s="21">
        <v>7075</v>
      </c>
      <c r="F1028" s="21" t="s">
        <v>11</v>
      </c>
    </row>
    <row r="1029" spans="1:6" x14ac:dyDescent="0.25">
      <c r="A1029" s="20">
        <v>11984</v>
      </c>
      <c r="B1029" s="21" t="s">
        <v>5</v>
      </c>
      <c r="C1029" s="21" t="s">
        <v>19</v>
      </c>
      <c r="D1029" s="21" t="s">
        <v>10</v>
      </c>
      <c r="E1029" s="21">
        <v>7075</v>
      </c>
      <c r="F1029" s="21" t="s">
        <v>12</v>
      </c>
    </row>
    <row r="1030" spans="1:6" x14ac:dyDescent="0.25">
      <c r="A1030" s="20">
        <v>11985</v>
      </c>
      <c r="B1030" s="21" t="s">
        <v>5</v>
      </c>
      <c r="C1030" s="21" t="s">
        <v>19</v>
      </c>
      <c r="D1030" s="21" t="s">
        <v>10</v>
      </c>
      <c r="E1030" s="21">
        <v>7075</v>
      </c>
      <c r="F1030" s="21" t="s">
        <v>11</v>
      </c>
    </row>
    <row r="1031" spans="1:6" x14ac:dyDescent="0.25">
      <c r="A1031" s="20">
        <v>11986</v>
      </c>
      <c r="B1031" s="21" t="s">
        <v>5</v>
      </c>
      <c r="C1031" s="21" t="s">
        <v>19</v>
      </c>
      <c r="D1031" s="21" t="s">
        <v>10</v>
      </c>
      <c r="E1031" s="21">
        <v>7075</v>
      </c>
      <c r="F1031" s="21" t="s">
        <v>25</v>
      </c>
    </row>
    <row r="1032" spans="1:6" x14ac:dyDescent="0.25">
      <c r="A1032" s="20">
        <v>11987</v>
      </c>
      <c r="B1032" s="21" t="s">
        <v>5</v>
      </c>
      <c r="C1032" s="21" t="s">
        <v>19</v>
      </c>
      <c r="D1032" s="21" t="s">
        <v>10</v>
      </c>
      <c r="E1032" s="21">
        <v>7075</v>
      </c>
      <c r="F1032" s="21" t="s">
        <v>12</v>
      </c>
    </row>
    <row r="1033" spans="1:6" x14ac:dyDescent="0.25">
      <c r="A1033" s="20">
        <v>11988</v>
      </c>
      <c r="B1033" s="21" t="s">
        <v>5</v>
      </c>
      <c r="C1033" s="21" t="s">
        <v>19</v>
      </c>
      <c r="D1033" s="21" t="s">
        <v>10</v>
      </c>
      <c r="E1033" s="21">
        <v>7075</v>
      </c>
      <c r="F1033" s="21" t="s">
        <v>11</v>
      </c>
    </row>
    <row r="1034" spans="1:6" x14ac:dyDescent="0.25">
      <c r="A1034" s="20">
        <v>11989</v>
      </c>
      <c r="B1034" s="21" t="s">
        <v>5</v>
      </c>
      <c r="C1034" s="21" t="s">
        <v>19</v>
      </c>
      <c r="D1034" s="21" t="s">
        <v>10</v>
      </c>
      <c r="E1034" s="21">
        <v>7075</v>
      </c>
      <c r="F1034" s="21" t="s">
        <v>11</v>
      </c>
    </row>
    <row r="1035" spans="1:6" x14ac:dyDescent="0.25">
      <c r="A1035" s="20">
        <v>11990</v>
      </c>
      <c r="B1035" s="21" t="s">
        <v>5</v>
      </c>
      <c r="C1035" s="21" t="s">
        <v>19</v>
      </c>
      <c r="D1035" s="21" t="s">
        <v>10</v>
      </c>
      <c r="E1035" s="21">
        <v>7075</v>
      </c>
      <c r="F1035" s="21" t="s">
        <v>11</v>
      </c>
    </row>
    <row r="1036" spans="1:6" x14ac:dyDescent="0.25">
      <c r="A1036" s="20">
        <v>11996</v>
      </c>
      <c r="B1036" s="21" t="s">
        <v>5</v>
      </c>
      <c r="C1036" s="21" t="s">
        <v>19</v>
      </c>
      <c r="D1036" s="21" t="s">
        <v>10</v>
      </c>
      <c r="E1036" s="21">
        <v>7075</v>
      </c>
      <c r="F1036" s="21" t="s">
        <v>16</v>
      </c>
    </row>
    <row r="1037" spans="1:6" x14ac:dyDescent="0.25">
      <c r="A1037" s="20">
        <v>12000</v>
      </c>
      <c r="B1037" s="21" t="s">
        <v>5</v>
      </c>
      <c r="C1037" s="21" t="s">
        <v>19</v>
      </c>
      <c r="D1037" s="21" t="s">
        <v>10</v>
      </c>
      <c r="E1037" s="21">
        <v>7075</v>
      </c>
      <c r="F1037" s="21" t="s">
        <v>11</v>
      </c>
    </row>
    <row r="1038" spans="1:6" x14ac:dyDescent="0.25">
      <c r="A1038" s="20">
        <v>12001</v>
      </c>
      <c r="B1038" s="21" t="s">
        <v>5</v>
      </c>
      <c r="C1038" s="21" t="s">
        <v>19</v>
      </c>
      <c r="D1038" s="21" t="s">
        <v>10</v>
      </c>
      <c r="E1038" s="21">
        <v>7075</v>
      </c>
      <c r="F1038" s="21" t="s">
        <v>11</v>
      </c>
    </row>
    <row r="1039" spans="1:6" x14ac:dyDescent="0.25">
      <c r="A1039" s="20">
        <v>12002</v>
      </c>
      <c r="B1039" s="21" t="s">
        <v>5</v>
      </c>
      <c r="C1039" s="21" t="s">
        <v>19</v>
      </c>
      <c r="D1039" s="21" t="s">
        <v>10</v>
      </c>
      <c r="E1039" s="21">
        <v>7075</v>
      </c>
      <c r="F1039" s="21" t="s">
        <v>11</v>
      </c>
    </row>
    <row r="1040" spans="1:6" x14ac:dyDescent="0.25">
      <c r="A1040" s="20">
        <v>12003</v>
      </c>
      <c r="B1040" s="21" t="s">
        <v>5</v>
      </c>
      <c r="C1040" s="21" t="s">
        <v>19</v>
      </c>
      <c r="D1040" s="21" t="s">
        <v>10</v>
      </c>
      <c r="E1040" s="21">
        <v>7075</v>
      </c>
      <c r="F1040" s="21" t="s">
        <v>11</v>
      </c>
    </row>
    <row r="1041" spans="1:6" x14ac:dyDescent="0.25">
      <c r="A1041" s="20">
        <v>12004</v>
      </c>
      <c r="B1041" s="21" t="s">
        <v>5</v>
      </c>
      <c r="C1041" s="21" t="s">
        <v>19</v>
      </c>
      <c r="D1041" s="21" t="s">
        <v>10</v>
      </c>
      <c r="E1041" s="21">
        <v>7075</v>
      </c>
      <c r="F1041" s="21" t="s">
        <v>11</v>
      </c>
    </row>
    <row r="1042" spans="1:6" x14ac:dyDescent="0.25">
      <c r="A1042" s="20">
        <v>12041</v>
      </c>
      <c r="B1042" s="21" t="s">
        <v>9</v>
      </c>
      <c r="C1042" s="21" t="s">
        <v>19</v>
      </c>
      <c r="D1042" s="21" t="s">
        <v>10</v>
      </c>
      <c r="E1042" s="21">
        <v>7075</v>
      </c>
      <c r="F1042" s="21" t="s">
        <v>11</v>
      </c>
    </row>
    <row r="1043" spans="1:6" x14ac:dyDescent="0.25">
      <c r="A1043" s="20">
        <v>21108</v>
      </c>
      <c r="B1043" s="21" t="s">
        <v>9</v>
      </c>
      <c r="C1043" s="21" t="s">
        <v>46</v>
      </c>
      <c r="D1043" s="21" t="s">
        <v>10</v>
      </c>
      <c r="E1043" s="21">
        <v>7075</v>
      </c>
      <c r="F1043" s="21" t="s">
        <v>11</v>
      </c>
    </row>
    <row r="1044" spans="1:6" x14ac:dyDescent="0.25">
      <c r="A1044" s="20">
        <v>21109</v>
      </c>
      <c r="B1044" s="21" t="s">
        <v>9</v>
      </c>
      <c r="C1044" s="21" t="s">
        <v>46</v>
      </c>
      <c r="D1044" s="21" t="s">
        <v>10</v>
      </c>
      <c r="E1044" s="21">
        <v>7075</v>
      </c>
      <c r="F1044" s="21" t="s">
        <v>11</v>
      </c>
    </row>
    <row r="1045" spans="1:6" x14ac:dyDescent="0.25">
      <c r="A1045" s="20">
        <v>21110</v>
      </c>
      <c r="B1045" s="21" t="s">
        <v>9</v>
      </c>
      <c r="C1045" s="21" t="s">
        <v>46</v>
      </c>
      <c r="D1045" s="21" t="s">
        <v>10</v>
      </c>
      <c r="E1045" s="21">
        <v>7075</v>
      </c>
      <c r="F1045" s="21" t="s">
        <v>11</v>
      </c>
    </row>
    <row r="1046" spans="1:6" x14ac:dyDescent="0.25">
      <c r="A1046" s="20">
        <v>21111</v>
      </c>
      <c r="B1046" s="21" t="s">
        <v>9</v>
      </c>
      <c r="C1046" s="21" t="s">
        <v>46</v>
      </c>
      <c r="D1046" s="21" t="s">
        <v>10</v>
      </c>
      <c r="E1046" s="21">
        <v>7075</v>
      </c>
      <c r="F1046" s="21" t="s">
        <v>22</v>
      </c>
    </row>
    <row r="1047" spans="1:6" x14ac:dyDescent="0.25">
      <c r="A1047" s="20">
        <v>21112</v>
      </c>
      <c r="B1047" s="21" t="s">
        <v>9</v>
      </c>
      <c r="C1047" s="21" t="s">
        <v>46</v>
      </c>
      <c r="D1047" s="21" t="s">
        <v>10</v>
      </c>
      <c r="E1047" s="21">
        <v>7075</v>
      </c>
      <c r="F1047" s="21" t="s">
        <v>11</v>
      </c>
    </row>
    <row r="1048" spans="1:6" x14ac:dyDescent="0.25">
      <c r="A1048" s="20">
        <v>21113</v>
      </c>
      <c r="B1048" s="21" t="s">
        <v>9</v>
      </c>
      <c r="C1048" s="21" t="s">
        <v>46</v>
      </c>
      <c r="D1048" s="21" t="s">
        <v>10</v>
      </c>
      <c r="E1048" s="21">
        <v>7075</v>
      </c>
      <c r="F1048" s="21" t="s">
        <v>11</v>
      </c>
    </row>
    <row r="1049" spans="1:6" x14ac:dyDescent="0.25">
      <c r="A1049" s="20">
        <v>21114</v>
      </c>
      <c r="B1049" s="21" t="s">
        <v>9</v>
      </c>
      <c r="C1049" s="21" t="s">
        <v>46</v>
      </c>
      <c r="D1049" s="21" t="s">
        <v>10</v>
      </c>
      <c r="E1049" s="21">
        <v>7075</v>
      </c>
      <c r="F1049" s="21" t="s">
        <v>11</v>
      </c>
    </row>
    <row r="1050" spans="1:6" x14ac:dyDescent="0.25">
      <c r="A1050" s="20">
        <v>21115</v>
      </c>
      <c r="B1050" s="21" t="s">
        <v>9</v>
      </c>
      <c r="C1050" s="21" t="s">
        <v>46</v>
      </c>
      <c r="D1050" s="21" t="s">
        <v>10</v>
      </c>
      <c r="E1050" s="21">
        <v>7075</v>
      </c>
      <c r="F1050" s="21" t="s">
        <v>11</v>
      </c>
    </row>
    <row r="1051" spans="1:6" x14ac:dyDescent="0.25">
      <c r="A1051" s="20">
        <v>21116</v>
      </c>
      <c r="B1051" s="21" t="s">
        <v>9</v>
      </c>
      <c r="C1051" s="21" t="s">
        <v>46</v>
      </c>
      <c r="D1051" s="21" t="s">
        <v>10</v>
      </c>
      <c r="E1051" s="21">
        <v>7075</v>
      </c>
      <c r="F1051" s="21" t="s">
        <v>11</v>
      </c>
    </row>
    <row r="1052" spans="1:6" x14ac:dyDescent="0.25">
      <c r="A1052" s="20">
        <v>21117</v>
      </c>
      <c r="B1052" s="21" t="s">
        <v>9</v>
      </c>
      <c r="C1052" s="21" t="s">
        <v>46</v>
      </c>
      <c r="D1052" s="21" t="s">
        <v>10</v>
      </c>
      <c r="E1052" s="21">
        <v>7075</v>
      </c>
      <c r="F1052" s="21" t="s">
        <v>12</v>
      </c>
    </row>
    <row r="1053" spans="1:6" x14ac:dyDescent="0.25">
      <c r="A1053" s="20">
        <v>21118</v>
      </c>
      <c r="B1053" s="21" t="s">
        <v>9</v>
      </c>
      <c r="C1053" s="21" t="s">
        <v>46</v>
      </c>
      <c r="D1053" s="21" t="s">
        <v>10</v>
      </c>
      <c r="E1053" s="21">
        <v>7075</v>
      </c>
      <c r="F1053" s="21" t="s">
        <v>40</v>
      </c>
    </row>
    <row r="1054" spans="1:6" x14ac:dyDescent="0.25">
      <c r="A1054" s="20">
        <v>21119</v>
      </c>
      <c r="B1054" s="21" t="s">
        <v>9</v>
      </c>
      <c r="C1054" s="21" t="s">
        <v>46</v>
      </c>
      <c r="D1054" s="21" t="s">
        <v>10</v>
      </c>
      <c r="E1054" s="21">
        <v>7075</v>
      </c>
      <c r="F1054" s="21" t="s">
        <v>11</v>
      </c>
    </row>
    <row r="1055" spans="1:6" x14ac:dyDescent="0.25">
      <c r="A1055" s="20">
        <v>21120</v>
      </c>
      <c r="B1055" s="21" t="s">
        <v>9</v>
      </c>
      <c r="C1055" s="21" t="s">
        <v>46</v>
      </c>
      <c r="D1055" s="21" t="s">
        <v>10</v>
      </c>
      <c r="E1055" s="21">
        <v>7075</v>
      </c>
      <c r="F1055" s="21" t="s">
        <v>11</v>
      </c>
    </row>
    <row r="1056" spans="1:6" x14ac:dyDescent="0.25">
      <c r="A1056" s="20">
        <v>21122</v>
      </c>
      <c r="B1056" s="21" t="s">
        <v>9</v>
      </c>
      <c r="C1056" s="21" t="s">
        <v>46</v>
      </c>
      <c r="D1056" s="21" t="s">
        <v>10</v>
      </c>
      <c r="E1056" s="21">
        <v>7075</v>
      </c>
      <c r="F1056" s="21" t="s">
        <v>39</v>
      </c>
    </row>
    <row r="1057" spans="1:6" x14ac:dyDescent="0.25">
      <c r="A1057" s="20">
        <v>21123</v>
      </c>
      <c r="B1057" s="21" t="s">
        <v>9</v>
      </c>
      <c r="C1057" s="21" t="s">
        <v>46</v>
      </c>
      <c r="D1057" s="21" t="s">
        <v>10</v>
      </c>
      <c r="E1057" s="21">
        <v>7075</v>
      </c>
      <c r="F1057" s="21" t="s">
        <v>22</v>
      </c>
    </row>
    <row r="1058" spans="1:6" x14ac:dyDescent="0.25">
      <c r="A1058" s="20">
        <v>21124</v>
      </c>
      <c r="B1058" s="21" t="s">
        <v>9</v>
      </c>
      <c r="C1058" s="21" t="s">
        <v>46</v>
      </c>
      <c r="D1058" s="21" t="s">
        <v>10</v>
      </c>
      <c r="E1058" s="21">
        <v>7075</v>
      </c>
      <c r="F1058" s="21" t="s">
        <v>12</v>
      </c>
    </row>
    <row r="1059" spans="1:6" x14ac:dyDescent="0.25">
      <c r="A1059" s="20">
        <v>12605</v>
      </c>
      <c r="B1059" s="21" t="s">
        <v>9</v>
      </c>
      <c r="C1059" s="21" t="s">
        <v>32</v>
      </c>
      <c r="D1059" s="21" t="s">
        <v>10</v>
      </c>
      <c r="E1059" s="21">
        <v>7075</v>
      </c>
      <c r="F1059" s="21" t="s">
        <v>11</v>
      </c>
    </row>
    <row r="1060" spans="1:6" x14ac:dyDescent="0.25">
      <c r="A1060" s="20">
        <v>12613</v>
      </c>
      <c r="B1060" s="21" t="s">
        <v>9</v>
      </c>
      <c r="C1060" s="21" t="s">
        <v>32</v>
      </c>
      <c r="D1060" s="21" t="s">
        <v>10</v>
      </c>
      <c r="E1060" s="21">
        <v>7075</v>
      </c>
      <c r="F1060" s="21" t="s">
        <v>11</v>
      </c>
    </row>
    <row r="1061" spans="1:6" x14ac:dyDescent="0.25">
      <c r="A1061" s="20">
        <v>12757</v>
      </c>
      <c r="B1061" s="21" t="s">
        <v>5</v>
      </c>
      <c r="C1061" s="21" t="s">
        <v>18</v>
      </c>
      <c r="D1061" s="21" t="s">
        <v>10</v>
      </c>
      <c r="E1061" s="21">
        <v>7075</v>
      </c>
      <c r="F1061" s="21" t="s">
        <v>11</v>
      </c>
    </row>
    <row r="1062" spans="1:6" x14ac:dyDescent="0.25">
      <c r="A1062" s="20">
        <v>21137</v>
      </c>
      <c r="B1062" s="21" t="s">
        <v>9</v>
      </c>
      <c r="C1062" s="21" t="s">
        <v>18</v>
      </c>
      <c r="D1062" s="21" t="s">
        <v>10</v>
      </c>
      <c r="E1062" s="21">
        <v>7075</v>
      </c>
      <c r="F1062" s="21" t="s">
        <v>11</v>
      </c>
    </row>
    <row r="1063" spans="1:6" x14ac:dyDescent="0.25">
      <c r="A1063" s="20">
        <v>21138</v>
      </c>
      <c r="B1063" s="21" t="s">
        <v>9</v>
      </c>
      <c r="C1063" s="21" t="s">
        <v>17</v>
      </c>
      <c r="D1063" s="21" t="s">
        <v>10</v>
      </c>
      <c r="E1063" s="21">
        <v>7075</v>
      </c>
      <c r="F1063" s="21" t="s">
        <v>11</v>
      </c>
    </row>
    <row r="1064" spans="1:6" x14ac:dyDescent="0.25">
      <c r="A1064" s="20">
        <v>12948</v>
      </c>
      <c r="B1064" s="21" t="s">
        <v>5</v>
      </c>
      <c r="C1064" s="21" t="s">
        <v>17</v>
      </c>
      <c r="D1064" s="21" t="s">
        <v>10</v>
      </c>
      <c r="E1064" s="21">
        <v>7075</v>
      </c>
      <c r="F1064" s="21" t="s">
        <v>11</v>
      </c>
    </row>
  </sheetData>
  <sortState ref="H2:M826">
    <sortCondition ref="K2:K826"/>
  </sortState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35"/>
  <sheetViews>
    <sheetView workbookViewId="0"/>
  </sheetViews>
  <sheetFormatPr defaultRowHeight="15.75" x14ac:dyDescent="0.25"/>
  <cols>
    <col min="1" max="2" width="8.875" style="35" bestFit="1" customWidth="1"/>
    <col min="3" max="5" width="8.875" style="30" bestFit="1" customWidth="1"/>
    <col min="6" max="6" width="8.875" style="35" bestFit="1" customWidth="1"/>
    <col min="7" max="7" width="12.25" style="35" bestFit="1" customWidth="1"/>
    <col min="8" max="8" width="8.875" style="35" bestFit="1" customWidth="1"/>
    <col min="9" max="16" width="8.875" style="30" bestFit="1" customWidth="1"/>
    <col min="17" max="17" width="9.125" style="30" customWidth="1"/>
    <col min="18" max="24" width="8.875" style="30" bestFit="1" customWidth="1"/>
    <col min="25" max="29" width="9" style="33"/>
  </cols>
  <sheetData>
    <row r="2" spans="1:24" x14ac:dyDescent="0.25">
      <c r="A2" s="32">
        <f>COUNT(A4:A500)</f>
        <v>8</v>
      </c>
      <c r="E2" s="32">
        <f>COUNT(E4:E500)</f>
        <v>16</v>
      </c>
      <c r="I2" s="32">
        <f>COUNT(I4:I500)</f>
        <v>21</v>
      </c>
      <c r="M2" s="32">
        <f>COUNT(M4:M500)</f>
        <v>24</v>
      </c>
      <c r="N2" s="35"/>
      <c r="O2" s="35"/>
      <c r="P2" s="35"/>
      <c r="Q2" s="32">
        <f>COUNT(Q4:Q500)</f>
        <v>31</v>
      </c>
      <c r="R2" s="35"/>
      <c r="S2" s="35"/>
      <c r="T2" s="35"/>
      <c r="U2" s="32">
        <f>COUNT(U4:U500)</f>
        <v>32</v>
      </c>
      <c r="V2" s="35"/>
      <c r="W2" s="35"/>
      <c r="X2" s="35"/>
    </row>
    <row r="3" spans="1:24" x14ac:dyDescent="0.25">
      <c r="A3" s="36" t="s">
        <v>51</v>
      </c>
      <c r="B3" s="36" t="s">
        <v>55</v>
      </c>
      <c r="C3" s="34" t="s">
        <v>56</v>
      </c>
      <c r="D3" s="34" t="s">
        <v>57</v>
      </c>
      <c r="E3" s="34" t="s">
        <v>51</v>
      </c>
      <c r="F3" s="36" t="s">
        <v>55</v>
      </c>
      <c r="G3" s="36" t="s">
        <v>56</v>
      </c>
      <c r="H3" s="36" t="s">
        <v>57</v>
      </c>
      <c r="I3" s="34" t="s">
        <v>51</v>
      </c>
      <c r="J3" s="34" t="s">
        <v>55</v>
      </c>
      <c r="K3" s="34" t="s">
        <v>56</v>
      </c>
      <c r="L3" s="34" t="s">
        <v>57</v>
      </c>
      <c r="M3" s="34" t="s">
        <v>51</v>
      </c>
      <c r="N3" s="34" t="s">
        <v>55</v>
      </c>
      <c r="O3" s="34" t="s">
        <v>56</v>
      </c>
      <c r="P3" s="34" t="s">
        <v>57</v>
      </c>
      <c r="Q3" s="34" t="s">
        <v>51</v>
      </c>
      <c r="R3" s="34" t="s">
        <v>55</v>
      </c>
      <c r="S3" s="34" t="s">
        <v>56</v>
      </c>
      <c r="T3" s="34" t="s">
        <v>57</v>
      </c>
      <c r="U3" s="34" t="s">
        <v>51</v>
      </c>
      <c r="V3" s="34" t="s">
        <v>55</v>
      </c>
      <c r="W3" s="34" t="s">
        <v>56</v>
      </c>
      <c r="X3" s="34" t="s">
        <v>57</v>
      </c>
    </row>
    <row r="4" spans="1:24" x14ac:dyDescent="0.25">
      <c r="A4" s="30">
        <v>7775</v>
      </c>
      <c r="B4" s="35">
        <v>0</v>
      </c>
      <c r="C4" s="31">
        <v>4.4413199999999997E-5</v>
      </c>
      <c r="D4" s="30">
        <v>19.95</v>
      </c>
      <c r="E4" s="30">
        <v>7775</v>
      </c>
      <c r="F4" s="35">
        <v>0</v>
      </c>
      <c r="G4" s="35">
        <v>3.8956999999999998E-6</v>
      </c>
      <c r="H4" s="35">
        <v>8.77</v>
      </c>
      <c r="I4" s="30">
        <v>21005</v>
      </c>
      <c r="J4" s="30">
        <v>0</v>
      </c>
      <c r="K4" s="31">
        <v>4.8899999999999998E-6</v>
      </c>
      <c r="L4" s="30">
        <v>8.86</v>
      </c>
      <c r="M4" s="30">
        <v>21013</v>
      </c>
      <c r="N4" s="30">
        <v>0</v>
      </c>
      <c r="O4" s="31">
        <v>3.8999999999999999E-6</v>
      </c>
      <c r="P4" s="30">
        <v>8.77</v>
      </c>
      <c r="Q4" s="30">
        <v>7784</v>
      </c>
      <c r="R4" s="30">
        <v>0</v>
      </c>
      <c r="S4" s="31">
        <v>5.2597000000000004E-7</v>
      </c>
      <c r="T4" s="30">
        <v>5.56</v>
      </c>
      <c r="U4" s="30">
        <v>21007</v>
      </c>
      <c r="V4" s="30">
        <v>0</v>
      </c>
      <c r="W4" s="31">
        <v>1.4300000000000001E-6</v>
      </c>
      <c r="X4" s="30">
        <v>6.867</v>
      </c>
    </row>
    <row r="5" spans="1:24" x14ac:dyDescent="0.25">
      <c r="A5" s="30">
        <v>7775</v>
      </c>
      <c r="B5" s="35">
        <v>0</v>
      </c>
      <c r="C5" s="31">
        <v>6.3057360000000001E-5</v>
      </c>
      <c r="D5" s="30">
        <v>21.46</v>
      </c>
      <c r="E5" s="30">
        <v>7775</v>
      </c>
      <c r="F5" s="35">
        <v>0</v>
      </c>
      <c r="G5" s="35">
        <v>5.0196000000000002E-6</v>
      </c>
      <c r="H5" s="35">
        <v>9.5</v>
      </c>
      <c r="I5" s="30">
        <v>21005</v>
      </c>
      <c r="J5" s="30">
        <v>0</v>
      </c>
      <c r="K5" s="31">
        <v>6.2299999999999996E-6</v>
      </c>
      <c r="L5" s="30">
        <v>9.59</v>
      </c>
      <c r="M5" s="30">
        <v>21013</v>
      </c>
      <c r="N5" s="30">
        <v>0</v>
      </c>
      <c r="O5" s="31">
        <v>5.0200000000000002E-6</v>
      </c>
      <c r="P5" s="30">
        <v>9.5</v>
      </c>
      <c r="Q5" s="30">
        <v>7784</v>
      </c>
      <c r="R5" s="30">
        <v>0</v>
      </c>
      <c r="S5" s="31">
        <v>7.3803000000000005E-7</v>
      </c>
      <c r="T5" s="30">
        <v>6.12</v>
      </c>
      <c r="U5" s="30">
        <v>21007</v>
      </c>
      <c r="V5" s="30">
        <v>0</v>
      </c>
      <c r="W5" s="31">
        <v>5.4600000000000002E-6</v>
      </c>
      <c r="X5" s="30">
        <v>8.8719999999999999</v>
      </c>
    </row>
    <row r="6" spans="1:24" x14ac:dyDescent="0.25">
      <c r="A6" s="30">
        <v>7775</v>
      </c>
      <c r="B6" s="35">
        <v>0</v>
      </c>
      <c r="C6" s="31">
        <v>1.1089837000000001E-4</v>
      </c>
      <c r="D6" s="30">
        <v>24.23</v>
      </c>
      <c r="E6" s="30">
        <v>7775</v>
      </c>
      <c r="F6" s="35">
        <v>0</v>
      </c>
      <c r="G6" s="35">
        <v>5.68435E-6</v>
      </c>
      <c r="H6" s="35">
        <v>9.89</v>
      </c>
      <c r="I6" s="30">
        <v>21005</v>
      </c>
      <c r="J6" s="30">
        <v>0</v>
      </c>
      <c r="K6" s="31">
        <v>7.43E-6</v>
      </c>
      <c r="L6" s="30">
        <v>10.23</v>
      </c>
      <c r="M6" s="30">
        <v>21013</v>
      </c>
      <c r="N6" s="30">
        <v>0</v>
      </c>
      <c r="O6" s="31">
        <v>5.6799999999999998E-6</v>
      </c>
      <c r="P6" s="30">
        <v>9.89</v>
      </c>
      <c r="Q6" s="30">
        <v>7784</v>
      </c>
      <c r="R6" s="30">
        <v>0</v>
      </c>
      <c r="S6" s="31">
        <v>1.3087099999999999E-6</v>
      </c>
      <c r="T6" s="30">
        <v>6.67</v>
      </c>
      <c r="U6" s="30">
        <v>21007</v>
      </c>
      <c r="V6" s="30">
        <v>0</v>
      </c>
      <c r="W6" s="31">
        <v>1.49E-5</v>
      </c>
      <c r="X6" s="30">
        <v>11.930999999999999</v>
      </c>
    </row>
    <row r="7" spans="1:24" x14ac:dyDescent="0.25">
      <c r="A7" s="30">
        <v>7775</v>
      </c>
      <c r="B7" s="35">
        <v>0</v>
      </c>
      <c r="C7" s="31">
        <v>1.6993725E-4</v>
      </c>
      <c r="D7" s="30">
        <v>26.23</v>
      </c>
      <c r="E7" s="30">
        <v>7775</v>
      </c>
      <c r="F7" s="35">
        <v>0</v>
      </c>
      <c r="G7" s="35">
        <v>7.7368300000000006E-6</v>
      </c>
      <c r="H7" s="35">
        <v>10.74</v>
      </c>
      <c r="I7" s="30">
        <v>21005</v>
      </c>
      <c r="J7" s="30">
        <v>0</v>
      </c>
      <c r="K7" s="31">
        <v>8.4600000000000003E-6</v>
      </c>
      <c r="L7" s="30">
        <v>10.72</v>
      </c>
      <c r="M7" s="30">
        <v>21013</v>
      </c>
      <c r="N7" s="30">
        <v>0</v>
      </c>
      <c r="O7" s="31">
        <v>7.7400000000000004E-6</v>
      </c>
      <c r="P7" s="30">
        <v>10.74</v>
      </c>
      <c r="Q7" s="30">
        <v>7784</v>
      </c>
      <c r="R7" s="30">
        <v>0</v>
      </c>
      <c r="S7" s="31">
        <v>1.6910100000000001E-6</v>
      </c>
      <c r="T7" s="30">
        <v>7.18</v>
      </c>
      <c r="U7" s="30">
        <v>21007</v>
      </c>
      <c r="V7" s="30">
        <v>0</v>
      </c>
      <c r="W7" s="31">
        <v>2.0000000000000002E-5</v>
      </c>
      <c r="X7" s="30">
        <v>13.212999999999999</v>
      </c>
    </row>
    <row r="8" spans="1:24" x14ac:dyDescent="0.25">
      <c r="A8" s="30">
        <v>7775</v>
      </c>
      <c r="B8" s="35">
        <v>0</v>
      </c>
      <c r="C8" s="31">
        <v>2.1677910000000001E-4</v>
      </c>
      <c r="D8" s="30">
        <v>27.67</v>
      </c>
      <c r="E8" s="30">
        <v>7775</v>
      </c>
      <c r="F8" s="35">
        <v>0</v>
      </c>
      <c r="G8" s="35">
        <v>8.7419800000000006E-6</v>
      </c>
      <c r="H8" s="35">
        <v>11.48</v>
      </c>
      <c r="I8" s="30">
        <v>21005</v>
      </c>
      <c r="J8" s="30">
        <v>0</v>
      </c>
      <c r="K8" s="31">
        <v>1.0000000000000001E-5</v>
      </c>
      <c r="L8" s="30">
        <v>11.42</v>
      </c>
      <c r="M8" s="30">
        <v>21013</v>
      </c>
      <c r="N8" s="30">
        <v>0</v>
      </c>
      <c r="O8" s="31">
        <v>8.7399999999999993E-6</v>
      </c>
      <c r="P8" s="30">
        <v>11.48</v>
      </c>
      <c r="Q8" s="30">
        <v>7784</v>
      </c>
      <c r="R8" s="30">
        <v>0</v>
      </c>
      <c r="S8" s="31">
        <v>2.2625700000000002E-6</v>
      </c>
      <c r="T8" s="30">
        <v>7.7</v>
      </c>
      <c r="U8" s="30">
        <v>21007</v>
      </c>
      <c r="V8" s="30">
        <v>0</v>
      </c>
      <c r="W8" s="31">
        <v>1.63E-5</v>
      </c>
      <c r="X8" s="30">
        <v>13.734999999999999</v>
      </c>
    </row>
    <row r="9" spans="1:24" x14ac:dyDescent="0.25">
      <c r="A9" s="30">
        <v>7775</v>
      </c>
      <c r="B9" s="35">
        <v>0</v>
      </c>
      <c r="C9" s="31">
        <v>2.5989395000000003E-4</v>
      </c>
      <c r="D9" s="30">
        <v>29</v>
      </c>
      <c r="E9" s="30">
        <v>7775</v>
      </c>
      <c r="F9" s="35">
        <v>0</v>
      </c>
      <c r="G9" s="35">
        <v>1.007377E-5</v>
      </c>
      <c r="H9" s="35">
        <v>12.05</v>
      </c>
      <c r="I9" s="30">
        <v>21005</v>
      </c>
      <c r="J9" s="30">
        <v>0</v>
      </c>
      <c r="K9" s="31">
        <v>1.26E-5</v>
      </c>
      <c r="L9" s="30">
        <v>12.16</v>
      </c>
      <c r="M9" s="30">
        <v>21013</v>
      </c>
      <c r="N9" s="30">
        <v>0</v>
      </c>
      <c r="O9" s="31">
        <v>1.01E-5</v>
      </c>
      <c r="P9" s="30">
        <v>12.05</v>
      </c>
      <c r="Q9" s="30">
        <v>7784</v>
      </c>
      <c r="R9" s="30">
        <v>0</v>
      </c>
      <c r="S9" s="31">
        <v>3.20068E-6</v>
      </c>
      <c r="T9" s="30">
        <v>8.1300000000000008</v>
      </c>
      <c r="U9" s="30">
        <v>21007</v>
      </c>
      <c r="V9" s="30">
        <v>0</v>
      </c>
      <c r="W9" s="31">
        <v>3.3300000000000003E-5</v>
      </c>
      <c r="X9" s="30">
        <v>14.394</v>
      </c>
    </row>
    <row r="10" spans="1:24" x14ac:dyDescent="0.25">
      <c r="A10" s="30">
        <v>7775</v>
      </c>
      <c r="B10" s="35">
        <v>0</v>
      </c>
      <c r="C10" s="31">
        <v>3.5398025999999999E-4</v>
      </c>
      <c r="D10" s="30">
        <v>31.25</v>
      </c>
      <c r="E10" s="30">
        <v>7775</v>
      </c>
      <c r="F10" s="35">
        <v>0</v>
      </c>
      <c r="G10" s="35">
        <v>1.2310050000000001E-5</v>
      </c>
      <c r="H10" s="35">
        <v>13.15</v>
      </c>
      <c r="I10" s="30">
        <v>21005</v>
      </c>
      <c r="J10" s="30">
        <v>0</v>
      </c>
      <c r="K10" s="31">
        <v>1.5E-5</v>
      </c>
      <c r="L10" s="30">
        <v>12.8</v>
      </c>
      <c r="M10" s="30">
        <v>21013</v>
      </c>
      <c r="N10" s="30">
        <v>0</v>
      </c>
      <c r="O10" s="31">
        <v>1.2300000000000001E-5</v>
      </c>
      <c r="P10" s="30">
        <v>13.15</v>
      </c>
      <c r="Q10" s="30">
        <v>7784</v>
      </c>
      <c r="R10" s="30">
        <v>0</v>
      </c>
      <c r="S10" s="31">
        <v>3.8549799999999998E-6</v>
      </c>
      <c r="T10" s="30">
        <v>8.5399999999999991</v>
      </c>
      <c r="U10" s="30">
        <v>21007</v>
      </c>
      <c r="V10" s="30">
        <v>0</v>
      </c>
      <c r="W10" s="31">
        <v>2.5000000000000001E-5</v>
      </c>
      <c r="X10" s="30">
        <v>15.5</v>
      </c>
    </row>
    <row r="11" spans="1:24" x14ac:dyDescent="0.25">
      <c r="A11" s="30">
        <v>7775</v>
      </c>
      <c r="B11" s="35">
        <v>0</v>
      </c>
      <c r="C11" s="31">
        <v>8.2568965999999997E-4</v>
      </c>
      <c r="D11" s="30">
        <v>32.86</v>
      </c>
      <c r="E11" s="30">
        <v>7775</v>
      </c>
      <c r="F11" s="35">
        <v>0</v>
      </c>
      <c r="G11" s="35">
        <v>1.2988159999999999E-5</v>
      </c>
      <c r="H11" s="35">
        <v>13.96</v>
      </c>
      <c r="I11" s="30">
        <v>21005</v>
      </c>
      <c r="J11" s="30">
        <v>0</v>
      </c>
      <c r="K11" s="31">
        <v>1.7499999999999998E-5</v>
      </c>
      <c r="L11" s="30">
        <v>13.55</v>
      </c>
      <c r="M11" s="30">
        <v>21013</v>
      </c>
      <c r="N11" s="30">
        <v>0</v>
      </c>
      <c r="O11" s="31">
        <v>1.2999999999999999E-5</v>
      </c>
      <c r="P11" s="30">
        <v>13.96</v>
      </c>
      <c r="Q11" s="30">
        <v>7784</v>
      </c>
      <c r="R11" s="30">
        <v>0</v>
      </c>
      <c r="S11" s="31">
        <v>4.0939199999999996E-6</v>
      </c>
      <c r="T11" s="30">
        <v>8.9600000000000009</v>
      </c>
      <c r="U11" s="30">
        <v>21007</v>
      </c>
      <c r="V11" s="30">
        <v>0</v>
      </c>
      <c r="W11" s="31">
        <v>3.3300000000000003E-5</v>
      </c>
      <c r="X11" s="30">
        <v>16.547000000000001</v>
      </c>
    </row>
    <row r="12" spans="1:24" x14ac:dyDescent="0.25">
      <c r="E12" s="30">
        <v>7775</v>
      </c>
      <c r="F12" s="35">
        <v>0</v>
      </c>
      <c r="G12" s="35">
        <v>1.3718690000000001E-5</v>
      </c>
      <c r="H12" s="35">
        <v>14.65</v>
      </c>
      <c r="I12" s="30">
        <v>21005</v>
      </c>
      <c r="J12" s="30">
        <v>0</v>
      </c>
      <c r="K12" s="31">
        <v>1.9899999999999999E-5</v>
      </c>
      <c r="L12" s="30">
        <v>14.38</v>
      </c>
      <c r="M12" s="30">
        <v>21013</v>
      </c>
      <c r="N12" s="30">
        <v>0</v>
      </c>
      <c r="O12" s="31">
        <v>1.3699999999999999E-5</v>
      </c>
      <c r="P12" s="30">
        <v>14.65</v>
      </c>
      <c r="Q12" s="30">
        <v>7784</v>
      </c>
      <c r="R12" s="30">
        <v>0</v>
      </c>
      <c r="S12" s="31">
        <v>4.2796599999999996E-6</v>
      </c>
      <c r="T12" s="30">
        <v>9.3800000000000008</v>
      </c>
      <c r="U12" s="30">
        <v>21007</v>
      </c>
      <c r="V12" s="30">
        <v>0</v>
      </c>
      <c r="W12" s="31">
        <v>5.0000000000000002E-5</v>
      </c>
      <c r="X12" s="30">
        <v>17.547999999999998</v>
      </c>
    </row>
    <row r="13" spans="1:24" x14ac:dyDescent="0.25">
      <c r="E13" s="30">
        <v>7775</v>
      </c>
      <c r="F13" s="35">
        <v>0</v>
      </c>
      <c r="G13" s="35">
        <v>1.4226050000000001E-5</v>
      </c>
      <c r="H13" s="35">
        <v>15.42</v>
      </c>
      <c r="I13" s="30">
        <v>21005</v>
      </c>
      <c r="J13" s="30">
        <v>0</v>
      </c>
      <c r="K13" s="31">
        <v>2.23E-5</v>
      </c>
      <c r="L13" s="30">
        <v>15.05</v>
      </c>
      <c r="M13" s="30">
        <v>21013</v>
      </c>
      <c r="N13" s="30">
        <v>0</v>
      </c>
      <c r="O13" s="31">
        <v>1.42E-5</v>
      </c>
      <c r="P13" s="30">
        <v>15.42</v>
      </c>
      <c r="Q13" s="30">
        <v>7784</v>
      </c>
      <c r="R13" s="30">
        <v>0</v>
      </c>
      <c r="S13" s="31">
        <v>5.1452899999999998E-6</v>
      </c>
      <c r="T13" s="30">
        <v>9.82</v>
      </c>
      <c r="U13" s="30">
        <v>21007</v>
      </c>
      <c r="V13" s="30">
        <v>0</v>
      </c>
      <c r="W13" s="31">
        <v>3.7599999999999999E-5</v>
      </c>
      <c r="X13" s="30">
        <v>17.744</v>
      </c>
    </row>
    <row r="14" spans="1:24" x14ac:dyDescent="0.25">
      <c r="E14" s="30">
        <v>7775</v>
      </c>
      <c r="F14" s="35">
        <v>0</v>
      </c>
      <c r="G14" s="35">
        <v>1.7621460000000001E-5</v>
      </c>
      <c r="H14" s="35">
        <v>16.350000000000001</v>
      </c>
      <c r="I14" s="30">
        <v>21005</v>
      </c>
      <c r="J14" s="30">
        <v>0</v>
      </c>
      <c r="K14" s="31">
        <v>2.6400000000000001E-5</v>
      </c>
      <c r="L14" s="30">
        <v>16.14</v>
      </c>
      <c r="M14" s="30">
        <v>21013</v>
      </c>
      <c r="N14" s="30">
        <v>0</v>
      </c>
      <c r="O14" s="31">
        <v>1.7600000000000001E-5</v>
      </c>
      <c r="P14" s="30">
        <v>16.350000000000001</v>
      </c>
      <c r="Q14" s="30">
        <v>7784</v>
      </c>
      <c r="R14" s="30">
        <v>0</v>
      </c>
      <c r="S14" s="31">
        <v>5.9410899999999999E-6</v>
      </c>
      <c r="T14" s="30">
        <v>10.15</v>
      </c>
      <c r="U14" s="30">
        <v>21007</v>
      </c>
      <c r="V14" s="30">
        <v>0</v>
      </c>
      <c r="W14" s="31">
        <v>4.0000000000000003E-5</v>
      </c>
      <c r="X14" s="30">
        <v>18.984999999999999</v>
      </c>
    </row>
    <row r="15" spans="1:24" x14ac:dyDescent="0.25">
      <c r="E15" s="30">
        <v>7775</v>
      </c>
      <c r="F15" s="35">
        <v>0</v>
      </c>
      <c r="G15" s="35">
        <v>2.2501079999999999E-5</v>
      </c>
      <c r="H15" s="35">
        <v>17.57</v>
      </c>
      <c r="I15" s="30">
        <v>21005</v>
      </c>
      <c r="J15" s="30">
        <v>0</v>
      </c>
      <c r="K15" s="31">
        <v>3.4100000000000002E-5</v>
      </c>
      <c r="L15" s="30">
        <v>17.21</v>
      </c>
      <c r="M15" s="30">
        <v>21013</v>
      </c>
      <c r="N15" s="30">
        <v>0</v>
      </c>
      <c r="O15" s="31">
        <v>2.2500000000000001E-5</v>
      </c>
      <c r="P15" s="30">
        <v>17.57</v>
      </c>
      <c r="Q15" s="30">
        <v>7784</v>
      </c>
      <c r="R15" s="30">
        <v>0</v>
      </c>
      <c r="S15" s="31">
        <v>6.4418699999999997E-6</v>
      </c>
      <c r="T15" s="30">
        <v>10.52</v>
      </c>
      <c r="U15" s="30">
        <v>21007</v>
      </c>
      <c r="V15" s="30">
        <v>0</v>
      </c>
      <c r="W15" s="31">
        <v>5.9899999999999999E-5</v>
      </c>
      <c r="X15" s="30">
        <v>20.602</v>
      </c>
    </row>
    <row r="16" spans="1:24" x14ac:dyDescent="0.25">
      <c r="E16" s="30">
        <v>7775</v>
      </c>
      <c r="F16" s="35">
        <v>0</v>
      </c>
      <c r="G16" s="35">
        <v>2.720329E-5</v>
      </c>
      <c r="H16" s="35">
        <v>18.5</v>
      </c>
      <c r="I16" s="30">
        <v>21005</v>
      </c>
      <c r="J16" s="30">
        <v>0</v>
      </c>
      <c r="K16" s="31">
        <v>5.2099999999999999E-5</v>
      </c>
      <c r="L16" s="30">
        <v>18.73</v>
      </c>
      <c r="M16" s="30">
        <v>21013</v>
      </c>
      <c r="N16" s="30">
        <v>0</v>
      </c>
      <c r="O16" s="31">
        <v>2.72E-5</v>
      </c>
      <c r="P16" s="30">
        <v>18.5</v>
      </c>
      <c r="Q16" s="30">
        <v>7784</v>
      </c>
      <c r="R16" s="30">
        <v>0</v>
      </c>
      <c r="S16" s="31">
        <v>8.5701100000000002E-6</v>
      </c>
      <c r="T16" s="30">
        <v>10.93</v>
      </c>
      <c r="U16" s="30">
        <v>21007</v>
      </c>
      <c r="V16" s="30">
        <v>0</v>
      </c>
      <c r="W16" s="31">
        <v>6.3700000000000003E-5</v>
      </c>
      <c r="X16" s="30">
        <v>21.015999999999998</v>
      </c>
    </row>
    <row r="17" spans="5:24" x14ac:dyDescent="0.25">
      <c r="E17" s="30">
        <v>7775</v>
      </c>
      <c r="F17" s="35">
        <v>0</v>
      </c>
      <c r="G17" s="35">
        <v>3.6732169999999998E-5</v>
      </c>
      <c r="H17" s="35">
        <v>19.52</v>
      </c>
      <c r="I17" s="30">
        <v>21005</v>
      </c>
      <c r="J17" s="30">
        <v>0</v>
      </c>
      <c r="K17" s="31">
        <v>7.0500000000000006E-5</v>
      </c>
      <c r="L17" s="30">
        <v>19.73</v>
      </c>
      <c r="M17" s="30">
        <v>21013</v>
      </c>
      <c r="N17" s="30">
        <v>0</v>
      </c>
      <c r="O17" s="31">
        <v>3.6699999999999998E-5</v>
      </c>
      <c r="P17" s="30">
        <v>19.52</v>
      </c>
      <c r="Q17" s="30">
        <v>7784</v>
      </c>
      <c r="R17" s="30">
        <v>0</v>
      </c>
      <c r="S17" s="31">
        <v>8.8177099999999993E-6</v>
      </c>
      <c r="T17" s="30">
        <v>11.32</v>
      </c>
      <c r="U17" s="30">
        <v>21007</v>
      </c>
      <c r="V17" s="30">
        <v>0</v>
      </c>
      <c r="W17" s="30">
        <v>1.08E-4</v>
      </c>
      <c r="X17" s="30">
        <v>23.863</v>
      </c>
    </row>
    <row r="18" spans="5:24" x14ac:dyDescent="0.25">
      <c r="E18" s="30">
        <v>7775</v>
      </c>
      <c r="F18" s="35">
        <v>0</v>
      </c>
      <c r="G18" s="35">
        <v>5.5039359999999997E-5</v>
      </c>
      <c r="H18" s="35">
        <v>21</v>
      </c>
      <c r="I18" s="30">
        <v>21005</v>
      </c>
      <c r="J18" s="30">
        <v>0</v>
      </c>
      <c r="K18" s="31">
        <v>9.8999999999999994E-5</v>
      </c>
      <c r="L18" s="30">
        <v>21.24</v>
      </c>
      <c r="M18" s="30">
        <v>21013</v>
      </c>
      <c r="N18" s="30">
        <v>0</v>
      </c>
      <c r="O18" s="31">
        <v>4.4400000000000002E-5</v>
      </c>
      <c r="P18" s="30">
        <v>19.95</v>
      </c>
      <c r="Q18" s="30">
        <v>7784</v>
      </c>
      <c r="R18" s="30">
        <v>0</v>
      </c>
      <c r="S18" s="31">
        <v>1.041431E-5</v>
      </c>
      <c r="T18" s="30">
        <v>11.61</v>
      </c>
      <c r="U18" s="30">
        <v>21007</v>
      </c>
      <c r="V18" s="30">
        <v>0</v>
      </c>
      <c r="W18" s="30">
        <v>2.0000000000000001E-4</v>
      </c>
      <c r="X18" s="30">
        <v>24.324999999999999</v>
      </c>
    </row>
    <row r="19" spans="5:24" x14ac:dyDescent="0.25">
      <c r="E19" s="30">
        <v>7775</v>
      </c>
      <c r="F19" s="35">
        <v>0</v>
      </c>
      <c r="G19" s="35">
        <v>8.3470119999999994E-5</v>
      </c>
      <c r="H19" s="35">
        <v>22.52</v>
      </c>
      <c r="I19" s="30">
        <v>21005</v>
      </c>
      <c r="J19" s="30">
        <v>0</v>
      </c>
      <c r="K19" s="30">
        <v>1.02E-4</v>
      </c>
      <c r="L19" s="30">
        <v>21.47</v>
      </c>
      <c r="M19" s="30">
        <v>21013</v>
      </c>
      <c r="N19" s="30">
        <v>0</v>
      </c>
      <c r="O19" s="31">
        <v>5.5000000000000002E-5</v>
      </c>
      <c r="P19" s="30">
        <v>21</v>
      </c>
      <c r="Q19" s="30">
        <v>7784</v>
      </c>
      <c r="R19" s="30">
        <v>0</v>
      </c>
      <c r="S19" s="31">
        <v>1.0473749999999999E-5</v>
      </c>
      <c r="T19" s="30">
        <v>11.97</v>
      </c>
      <c r="U19" s="30">
        <v>21007</v>
      </c>
      <c r="V19" s="30">
        <v>0</v>
      </c>
      <c r="W19" s="30">
        <v>2.0000000000000001E-4</v>
      </c>
      <c r="X19" s="30">
        <v>26.427</v>
      </c>
    </row>
    <row r="20" spans="5:24" x14ac:dyDescent="0.25">
      <c r="I20" s="30">
        <v>21005</v>
      </c>
      <c r="J20" s="30">
        <v>0</v>
      </c>
      <c r="K20" s="30">
        <v>1.47E-4</v>
      </c>
      <c r="L20" s="30">
        <v>23.05</v>
      </c>
      <c r="M20" s="30">
        <v>21013</v>
      </c>
      <c r="N20" s="30">
        <v>0</v>
      </c>
      <c r="O20" s="31">
        <v>6.3100000000000002E-5</v>
      </c>
      <c r="P20" s="30">
        <v>21.46</v>
      </c>
      <c r="Q20" s="30">
        <v>7784</v>
      </c>
      <c r="R20" s="30">
        <v>0</v>
      </c>
      <c r="S20" s="31">
        <v>1.1494809999999999E-5</v>
      </c>
      <c r="T20" s="30">
        <v>12.29</v>
      </c>
      <c r="U20" s="30">
        <v>21007</v>
      </c>
      <c r="V20" s="30">
        <v>0</v>
      </c>
      <c r="W20" s="30">
        <v>1.45E-4</v>
      </c>
      <c r="X20" s="30">
        <v>26.614999999999998</v>
      </c>
    </row>
    <row r="21" spans="5:24" x14ac:dyDescent="0.25">
      <c r="I21" s="30">
        <v>21005</v>
      </c>
      <c r="J21" s="30">
        <v>0</v>
      </c>
      <c r="K21" s="30">
        <v>1.8100000000000001E-4</v>
      </c>
      <c r="L21" s="30">
        <v>23.8</v>
      </c>
      <c r="M21" s="30">
        <v>21013</v>
      </c>
      <c r="N21" s="30">
        <v>0</v>
      </c>
      <c r="O21" s="31">
        <v>8.3499999999999997E-5</v>
      </c>
      <c r="P21" s="30">
        <v>22.52</v>
      </c>
      <c r="Q21" s="30">
        <v>7784</v>
      </c>
      <c r="R21" s="30">
        <v>0</v>
      </c>
      <c r="S21" s="31">
        <v>1.415804E-5</v>
      </c>
      <c r="T21" s="30">
        <v>12.62</v>
      </c>
      <c r="U21" s="30">
        <v>21007</v>
      </c>
      <c r="V21" s="30">
        <v>0</v>
      </c>
      <c r="W21" s="30">
        <v>1.4300000000000001E-4</v>
      </c>
      <c r="X21" s="30">
        <v>27.469000000000001</v>
      </c>
    </row>
    <row r="22" spans="5:24" x14ac:dyDescent="0.25">
      <c r="I22" s="30">
        <v>21005</v>
      </c>
      <c r="J22" s="30">
        <v>0</v>
      </c>
      <c r="K22" s="30">
        <v>2.8600000000000001E-4</v>
      </c>
      <c r="L22" s="30">
        <v>26.11</v>
      </c>
      <c r="M22" s="30">
        <v>21013</v>
      </c>
      <c r="N22" s="30">
        <v>0</v>
      </c>
      <c r="O22" s="30">
        <v>1.11E-4</v>
      </c>
      <c r="P22" s="30">
        <v>24.23</v>
      </c>
      <c r="Q22" s="30">
        <v>7784</v>
      </c>
      <c r="R22" s="30">
        <v>0</v>
      </c>
      <c r="S22" s="31">
        <v>3.4197379999999997E-5</v>
      </c>
      <c r="T22" s="30">
        <v>17.059999999999999</v>
      </c>
      <c r="U22" s="30">
        <v>21007</v>
      </c>
      <c r="V22" s="30">
        <v>0</v>
      </c>
      <c r="W22" s="30">
        <v>2.0000000000000001E-4</v>
      </c>
      <c r="X22" s="30">
        <v>28.789000000000001</v>
      </c>
    </row>
    <row r="23" spans="5:24" x14ac:dyDescent="0.25">
      <c r="I23" s="30">
        <v>21005</v>
      </c>
      <c r="J23" s="30">
        <v>0</v>
      </c>
      <c r="K23" s="30">
        <v>4.15E-4</v>
      </c>
      <c r="L23" s="30">
        <v>27.78</v>
      </c>
      <c r="M23" s="30">
        <v>21013</v>
      </c>
      <c r="N23" s="30">
        <v>0</v>
      </c>
      <c r="O23" s="30">
        <v>1.7000000000000001E-4</v>
      </c>
      <c r="P23" s="30">
        <v>26.23</v>
      </c>
      <c r="Q23" s="30">
        <v>7784</v>
      </c>
      <c r="R23" s="30">
        <v>0</v>
      </c>
      <c r="S23" s="31">
        <v>2.9332310000000001E-5</v>
      </c>
      <c r="T23" s="30">
        <v>17.47</v>
      </c>
      <c r="U23" s="30">
        <v>21007</v>
      </c>
      <c r="V23" s="30">
        <v>0</v>
      </c>
      <c r="W23" s="30">
        <v>3.6999999999999999E-4</v>
      </c>
      <c r="X23" s="30">
        <v>30.998999999999999</v>
      </c>
    </row>
    <row r="24" spans="5:24" x14ac:dyDescent="0.25">
      <c r="I24" s="30">
        <v>21005</v>
      </c>
      <c r="J24" s="30">
        <v>0</v>
      </c>
      <c r="K24" s="30">
        <v>1.2800000000000001E-3</v>
      </c>
      <c r="L24" s="30">
        <v>30.12</v>
      </c>
      <c r="M24" s="30">
        <v>21013</v>
      </c>
      <c r="N24" s="30">
        <v>0</v>
      </c>
      <c r="O24" s="30">
        <v>2.1699999999999999E-4</v>
      </c>
      <c r="P24" s="30">
        <v>27.67</v>
      </c>
      <c r="Q24" s="30">
        <v>7784</v>
      </c>
      <c r="R24" s="30">
        <v>0</v>
      </c>
      <c r="S24" s="31">
        <v>3.3746569999999998E-5</v>
      </c>
      <c r="T24" s="30">
        <v>17.899999999999999</v>
      </c>
      <c r="U24" s="30">
        <v>21007</v>
      </c>
      <c r="V24" s="30">
        <v>0</v>
      </c>
      <c r="W24" s="30">
        <v>3.3300000000000002E-4</v>
      </c>
      <c r="X24" s="30">
        <v>31.524000000000001</v>
      </c>
    </row>
    <row r="25" spans="5:24" x14ac:dyDescent="0.25">
      <c r="M25" s="30">
        <v>21013</v>
      </c>
      <c r="N25" s="30">
        <v>0</v>
      </c>
      <c r="O25" s="30">
        <v>2.5999999999999998E-4</v>
      </c>
      <c r="P25" s="30">
        <v>29</v>
      </c>
      <c r="Q25" s="30">
        <v>7784</v>
      </c>
      <c r="R25" s="30">
        <v>0</v>
      </c>
      <c r="S25" s="31">
        <v>3.6262730000000003E-5</v>
      </c>
      <c r="T25" s="30">
        <v>18.21</v>
      </c>
      <c r="U25" s="30">
        <v>21007</v>
      </c>
      <c r="V25" s="30">
        <v>0</v>
      </c>
      <c r="W25" s="30">
        <v>4.35E-4</v>
      </c>
      <c r="X25" s="30">
        <v>33.093000000000004</v>
      </c>
    </row>
    <row r="26" spans="5:24" x14ac:dyDescent="0.25">
      <c r="M26" s="30">
        <v>21013</v>
      </c>
      <c r="N26" s="30">
        <v>0</v>
      </c>
      <c r="O26" s="30">
        <v>3.5399999999999999E-4</v>
      </c>
      <c r="P26" s="30">
        <v>31.25</v>
      </c>
      <c r="Q26" s="30">
        <v>7784</v>
      </c>
      <c r="R26" s="30">
        <v>0</v>
      </c>
      <c r="S26" s="31">
        <v>4.3969440000000002E-5</v>
      </c>
      <c r="T26" s="30">
        <v>18.760000000000002</v>
      </c>
      <c r="U26" s="30">
        <v>21007</v>
      </c>
      <c r="V26" s="30">
        <v>0</v>
      </c>
      <c r="W26" s="30">
        <v>6.6699999999999995E-4</v>
      </c>
      <c r="X26" s="30">
        <v>35.095999999999997</v>
      </c>
    </row>
    <row r="27" spans="5:24" x14ac:dyDescent="0.25">
      <c r="M27" s="30">
        <v>21013</v>
      </c>
      <c r="N27" s="30">
        <v>0</v>
      </c>
      <c r="O27" s="30">
        <v>8.2600000000000002E-4</v>
      </c>
      <c r="P27" s="30">
        <v>32.86</v>
      </c>
      <c r="Q27" s="30">
        <v>7784</v>
      </c>
      <c r="R27" s="30">
        <v>0</v>
      </c>
      <c r="S27" s="31">
        <v>5.4914850000000002E-5</v>
      </c>
      <c r="T27" s="30">
        <v>19.16</v>
      </c>
      <c r="U27" s="30">
        <v>21007</v>
      </c>
      <c r="V27" s="30">
        <v>0</v>
      </c>
      <c r="W27" s="30">
        <v>4.35E-4</v>
      </c>
      <c r="X27" s="30">
        <v>35.487000000000002</v>
      </c>
    </row>
    <row r="28" spans="5:24" x14ac:dyDescent="0.25">
      <c r="Q28" s="30">
        <v>7784</v>
      </c>
      <c r="R28" s="30">
        <v>0</v>
      </c>
      <c r="S28" s="31">
        <v>4.103205E-5</v>
      </c>
      <c r="T28" s="30">
        <v>19.77</v>
      </c>
      <c r="U28" s="30">
        <v>21007</v>
      </c>
      <c r="V28" s="30">
        <v>0</v>
      </c>
      <c r="W28" s="30">
        <v>6.2500000000000001E-4</v>
      </c>
      <c r="X28" s="30">
        <v>35.793999999999997</v>
      </c>
    </row>
    <row r="29" spans="5:24" x14ac:dyDescent="0.25">
      <c r="Q29" s="30">
        <v>7784</v>
      </c>
      <c r="R29" s="30">
        <v>0</v>
      </c>
      <c r="S29" s="31">
        <v>4.7610449999999997E-5</v>
      </c>
      <c r="T29" s="30">
        <v>19.95</v>
      </c>
      <c r="U29" s="30">
        <v>21007</v>
      </c>
      <c r="V29" s="30">
        <v>0</v>
      </c>
      <c r="W29" s="30">
        <v>1E-3</v>
      </c>
      <c r="X29" s="30">
        <v>37.969000000000001</v>
      </c>
    </row>
    <row r="30" spans="5:24" x14ac:dyDescent="0.25">
      <c r="Q30" s="30">
        <v>7784</v>
      </c>
      <c r="R30" s="30">
        <v>0</v>
      </c>
      <c r="S30" s="30">
        <v>2.7600113999999999E-4</v>
      </c>
      <c r="T30" s="30">
        <v>26.63</v>
      </c>
      <c r="U30" s="30">
        <v>21007</v>
      </c>
      <c r="V30" s="30">
        <v>0</v>
      </c>
      <c r="W30" s="30">
        <v>9.0899999999999998E-4</v>
      </c>
      <c r="X30" s="30">
        <v>39.64</v>
      </c>
    </row>
    <row r="31" spans="5:24" x14ac:dyDescent="0.25">
      <c r="Q31" s="30">
        <v>7784</v>
      </c>
      <c r="R31" s="30">
        <v>0</v>
      </c>
      <c r="S31" s="30">
        <v>4.2456223000000002E-4</v>
      </c>
      <c r="T31" s="30">
        <v>27.89</v>
      </c>
      <c r="U31" s="30">
        <v>21007</v>
      </c>
      <c r="V31" s="30">
        <v>0</v>
      </c>
      <c r="W31" s="30">
        <v>1E-3</v>
      </c>
      <c r="X31" s="30">
        <v>42.031999999999996</v>
      </c>
    </row>
    <row r="32" spans="5:24" x14ac:dyDescent="0.25">
      <c r="Q32" s="30">
        <v>7784</v>
      </c>
      <c r="R32" s="30">
        <v>0</v>
      </c>
      <c r="S32" s="30">
        <v>5.5127655000000004E-4</v>
      </c>
      <c r="T32" s="30">
        <v>29.34</v>
      </c>
      <c r="U32" s="30">
        <v>21007</v>
      </c>
      <c r="V32" s="30">
        <v>0</v>
      </c>
      <c r="W32" s="30">
        <v>1.4300000000000001E-3</v>
      </c>
      <c r="X32" s="30">
        <v>43.183</v>
      </c>
    </row>
    <row r="33" spans="17:24" x14ac:dyDescent="0.25">
      <c r="Q33" s="30">
        <v>7784</v>
      </c>
      <c r="R33" s="30">
        <v>0</v>
      </c>
      <c r="S33" s="30">
        <v>6.9363194000000004E-4</v>
      </c>
      <c r="T33" s="30">
        <v>30.85</v>
      </c>
      <c r="U33" s="30">
        <v>21007</v>
      </c>
      <c r="V33" s="30">
        <v>0</v>
      </c>
      <c r="W33" s="30">
        <v>2E-3</v>
      </c>
      <c r="X33" s="30">
        <v>46.499000000000002</v>
      </c>
    </row>
    <row r="34" spans="17:24" x14ac:dyDescent="0.25">
      <c r="Q34" s="30">
        <v>7784</v>
      </c>
      <c r="R34" s="30">
        <v>0</v>
      </c>
      <c r="S34" s="30">
        <v>8.0258317999999998E-4</v>
      </c>
      <c r="T34" s="30">
        <v>32.61</v>
      </c>
      <c r="U34" s="30">
        <v>21007</v>
      </c>
      <c r="V34" s="30">
        <v>0</v>
      </c>
      <c r="W34" s="30">
        <v>2.2200000000000002E-3</v>
      </c>
      <c r="X34" s="30">
        <v>47.725999999999999</v>
      </c>
    </row>
    <row r="35" spans="17:24" x14ac:dyDescent="0.25">
      <c r="U35" s="30">
        <v>21007</v>
      </c>
      <c r="V35" s="30">
        <v>0</v>
      </c>
      <c r="W35" s="30">
        <v>4.0000000000000001E-3</v>
      </c>
      <c r="X35" s="30">
        <v>52.853999999999999</v>
      </c>
    </row>
  </sheetData>
  <sortState ref="U4:X35">
    <sortCondition ref="X4:X35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"/>
  <sheetViews>
    <sheetView workbookViewId="0"/>
  </sheetViews>
  <sheetFormatPr defaultRowHeight="15.75" x14ac:dyDescent="0.25"/>
  <cols>
    <col min="1" max="4" width="9" style="10"/>
  </cols>
  <sheetData>
    <row r="2" spans="1:9" x14ac:dyDescent="0.3">
      <c r="A2" s="26">
        <f>COUNT(A4:A500)</f>
        <v>5</v>
      </c>
      <c r="E2" s="26"/>
      <c r="F2" s="10"/>
      <c r="G2" s="10"/>
      <c r="H2" s="10"/>
      <c r="I2" s="26"/>
    </row>
    <row r="3" spans="1:9" x14ac:dyDescent="0.3">
      <c r="A3" s="7" t="s">
        <v>51</v>
      </c>
      <c r="B3" s="7" t="s">
        <v>55</v>
      </c>
      <c r="C3" s="7" t="s">
        <v>56</v>
      </c>
      <c r="D3" s="7" t="s">
        <v>57</v>
      </c>
    </row>
    <row r="4" spans="1:9" x14ac:dyDescent="0.3">
      <c r="A4" s="10">
        <v>9424</v>
      </c>
      <c r="B4" s="10">
        <v>0.01</v>
      </c>
      <c r="C4" s="11">
        <v>5.7416199999999999E-6</v>
      </c>
      <c r="D4" s="10">
        <v>8.7200000000000006</v>
      </c>
    </row>
    <row r="5" spans="1:9" x14ac:dyDescent="0.3">
      <c r="A5" s="10">
        <v>9424</v>
      </c>
      <c r="B5" s="10">
        <v>0.01</v>
      </c>
      <c r="C5" s="11">
        <v>9.0314699999999994E-6</v>
      </c>
      <c r="D5" s="10">
        <v>10.73</v>
      </c>
    </row>
    <row r="6" spans="1:9" x14ac:dyDescent="0.3">
      <c r="A6" s="10">
        <v>9424</v>
      </c>
      <c r="B6" s="10">
        <v>0.01</v>
      </c>
      <c r="C6" s="11">
        <v>1.9791290000000001E-5</v>
      </c>
      <c r="D6" s="10">
        <v>15.96</v>
      </c>
    </row>
    <row r="7" spans="1:9" x14ac:dyDescent="0.3">
      <c r="A7" s="10">
        <v>9424</v>
      </c>
      <c r="B7" s="10">
        <v>0.01</v>
      </c>
      <c r="C7" s="11">
        <v>3.9309930000000003E-5</v>
      </c>
      <c r="D7" s="10">
        <v>21.29</v>
      </c>
    </row>
    <row r="8" spans="1:9" x14ac:dyDescent="0.3">
      <c r="A8" s="10">
        <v>9424</v>
      </c>
      <c r="B8" s="10">
        <v>0.01</v>
      </c>
      <c r="C8" s="10">
        <v>1.2207188E-4</v>
      </c>
      <c r="D8" s="10">
        <v>27.01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A89"/>
  <sheetViews>
    <sheetView workbookViewId="0"/>
  </sheetViews>
  <sheetFormatPr defaultRowHeight="15.75" x14ac:dyDescent="0.25"/>
  <cols>
    <col min="1" max="144" width="8.75" style="30"/>
    <col min="145" max="157" width="9" style="33"/>
  </cols>
  <sheetData>
    <row r="2" spans="1:144" x14ac:dyDescent="0.25">
      <c r="A2" s="32">
        <f>COUNT(A4:A500)</f>
        <v>3</v>
      </c>
      <c r="E2" s="32">
        <f>COUNT(E4:E500)</f>
        <v>4</v>
      </c>
      <c r="I2" s="32">
        <f>COUNT(I4:I500)</f>
        <v>5</v>
      </c>
      <c r="M2" s="32">
        <f>COUNT(M4:M500)</f>
        <v>5</v>
      </c>
      <c r="Q2" s="32">
        <f>COUNT(Q4:Q500)</f>
        <v>6</v>
      </c>
      <c r="U2" s="32">
        <f>COUNT(U4:U500)</f>
        <v>7</v>
      </c>
      <c r="Y2" s="32">
        <f>COUNT(Y4:Y500)</f>
        <v>7</v>
      </c>
      <c r="AC2" s="32">
        <f>COUNT(AC4:AC500)</f>
        <v>8</v>
      </c>
      <c r="AG2" s="32">
        <f>COUNT(AG4:AG500)</f>
        <v>8</v>
      </c>
      <c r="AK2" s="32">
        <f>COUNT(AK4:AK500)</f>
        <v>9</v>
      </c>
      <c r="AO2" s="32">
        <f>COUNT(AO4:AO500)</f>
        <v>9</v>
      </c>
      <c r="AS2" s="32">
        <f>COUNT(AS4:AS500)</f>
        <v>10</v>
      </c>
      <c r="AW2" s="32">
        <f>COUNT(AW4:AW500)</f>
        <v>10</v>
      </c>
      <c r="BA2" s="32">
        <f>COUNT(BA4:BA500)</f>
        <v>11</v>
      </c>
      <c r="BE2" s="32">
        <f>COUNT(BE4:BE500)</f>
        <v>15</v>
      </c>
      <c r="BI2" s="32">
        <f>COUNT(BI4:BI500)</f>
        <v>15</v>
      </c>
      <c r="BM2" s="32">
        <f>COUNT(BM4:BM500)</f>
        <v>18</v>
      </c>
      <c r="BQ2" s="32">
        <f>COUNT(BQ4:BQ500)</f>
        <v>19</v>
      </c>
      <c r="BU2" s="32">
        <f>COUNT(BU4:BU500)</f>
        <v>22</v>
      </c>
      <c r="BY2" s="32">
        <f>COUNT(BY4:BY500)</f>
        <v>25</v>
      </c>
      <c r="CC2" s="32">
        <f>COUNT(CC4:CC500)</f>
        <v>26</v>
      </c>
      <c r="CG2" s="32">
        <f>COUNT(CG4:CG500)</f>
        <v>27</v>
      </c>
      <c r="CK2" s="32">
        <f>COUNT(CK4:CK500)</f>
        <v>28</v>
      </c>
      <c r="CO2" s="32">
        <f>COUNT(CO4:CO500)</f>
        <v>29</v>
      </c>
      <c r="CS2" s="32">
        <f>COUNT(CS4:CS500)</f>
        <v>29</v>
      </c>
      <c r="CW2" s="32">
        <f>COUNT(CW4:CW500)</f>
        <v>29</v>
      </c>
      <c r="DA2" s="32">
        <f>COUNT(DA4:DA500)</f>
        <v>31</v>
      </c>
      <c r="DE2" s="32">
        <f>COUNT(DE4:DE500)</f>
        <v>34</v>
      </c>
      <c r="DI2" s="32">
        <f>COUNT(DI4:DI500)</f>
        <v>35</v>
      </c>
      <c r="DM2" s="32">
        <f>COUNT(DM4:DM500)</f>
        <v>35</v>
      </c>
      <c r="DQ2" s="32">
        <f>COUNT(DQ4:DQ500)</f>
        <v>37</v>
      </c>
      <c r="DU2" s="32">
        <f>COUNT(DU4:DU500)</f>
        <v>37</v>
      </c>
      <c r="DY2" s="32">
        <f>COUNT(DY4:DY500)</f>
        <v>69</v>
      </c>
      <c r="EC2" s="32">
        <f>COUNT(EC4:EC500)</f>
        <v>72</v>
      </c>
      <c r="EG2" s="32">
        <f>COUNT(EG4:EG500)</f>
        <v>78</v>
      </c>
      <c r="EK2" s="32">
        <f>COUNT(EK4:EK500)</f>
        <v>86</v>
      </c>
    </row>
    <row r="3" spans="1:144" x14ac:dyDescent="0.25">
      <c r="A3" s="34" t="s">
        <v>51</v>
      </c>
      <c r="B3" s="34" t="s">
        <v>55</v>
      </c>
      <c r="C3" s="34" t="s">
        <v>56</v>
      </c>
      <c r="D3" s="34" t="s">
        <v>57</v>
      </c>
      <c r="E3" s="34" t="s">
        <v>51</v>
      </c>
      <c r="F3" s="34" t="s">
        <v>55</v>
      </c>
      <c r="G3" s="34" t="s">
        <v>56</v>
      </c>
      <c r="H3" s="34" t="s">
        <v>57</v>
      </c>
      <c r="I3" s="34" t="s">
        <v>51</v>
      </c>
      <c r="J3" s="34" t="s">
        <v>55</v>
      </c>
      <c r="K3" s="34" t="s">
        <v>56</v>
      </c>
      <c r="L3" s="34" t="s">
        <v>57</v>
      </c>
      <c r="M3" s="34" t="s">
        <v>51</v>
      </c>
      <c r="N3" s="34" t="s">
        <v>55</v>
      </c>
      <c r="O3" s="34" t="s">
        <v>56</v>
      </c>
      <c r="P3" s="34" t="s">
        <v>57</v>
      </c>
      <c r="Q3" s="34" t="s">
        <v>51</v>
      </c>
      <c r="R3" s="34" t="s">
        <v>55</v>
      </c>
      <c r="S3" s="34" t="s">
        <v>56</v>
      </c>
      <c r="T3" s="34" t="s">
        <v>57</v>
      </c>
      <c r="U3" s="34" t="s">
        <v>51</v>
      </c>
      <c r="V3" s="34" t="s">
        <v>55</v>
      </c>
      <c r="W3" s="34" t="s">
        <v>56</v>
      </c>
      <c r="X3" s="34" t="s">
        <v>57</v>
      </c>
      <c r="Y3" s="34" t="s">
        <v>51</v>
      </c>
      <c r="Z3" s="34" t="s">
        <v>55</v>
      </c>
      <c r="AA3" s="34" t="s">
        <v>56</v>
      </c>
      <c r="AB3" s="34" t="s">
        <v>57</v>
      </c>
      <c r="AC3" s="34" t="s">
        <v>51</v>
      </c>
      <c r="AD3" s="34" t="s">
        <v>55</v>
      </c>
      <c r="AE3" s="34" t="s">
        <v>56</v>
      </c>
      <c r="AF3" s="34" t="s">
        <v>57</v>
      </c>
      <c r="AG3" s="34" t="s">
        <v>51</v>
      </c>
      <c r="AH3" s="34" t="s">
        <v>55</v>
      </c>
      <c r="AI3" s="34" t="s">
        <v>56</v>
      </c>
      <c r="AJ3" s="34" t="s">
        <v>57</v>
      </c>
      <c r="AK3" s="34" t="s">
        <v>51</v>
      </c>
      <c r="AL3" s="34" t="s">
        <v>55</v>
      </c>
      <c r="AM3" s="34" t="s">
        <v>56</v>
      </c>
      <c r="AN3" s="34" t="s">
        <v>57</v>
      </c>
      <c r="AO3" s="34" t="s">
        <v>51</v>
      </c>
      <c r="AP3" s="34" t="s">
        <v>55</v>
      </c>
      <c r="AQ3" s="34" t="s">
        <v>56</v>
      </c>
      <c r="AR3" s="34" t="s">
        <v>57</v>
      </c>
      <c r="AS3" s="34" t="s">
        <v>51</v>
      </c>
      <c r="AT3" s="34" t="s">
        <v>55</v>
      </c>
      <c r="AU3" s="34" t="s">
        <v>56</v>
      </c>
      <c r="AV3" s="34" t="s">
        <v>57</v>
      </c>
      <c r="AW3" s="34" t="s">
        <v>51</v>
      </c>
      <c r="AX3" s="34" t="s">
        <v>55</v>
      </c>
      <c r="AY3" s="34" t="s">
        <v>56</v>
      </c>
      <c r="AZ3" s="34" t="s">
        <v>57</v>
      </c>
      <c r="BA3" s="34" t="s">
        <v>51</v>
      </c>
      <c r="BB3" s="34" t="s">
        <v>55</v>
      </c>
      <c r="BC3" s="34" t="s">
        <v>56</v>
      </c>
      <c r="BD3" s="34" t="s">
        <v>57</v>
      </c>
      <c r="BE3" s="34" t="s">
        <v>51</v>
      </c>
      <c r="BF3" s="34" t="s">
        <v>55</v>
      </c>
      <c r="BG3" s="34" t="s">
        <v>56</v>
      </c>
      <c r="BH3" s="34" t="s">
        <v>57</v>
      </c>
      <c r="BI3" s="34" t="s">
        <v>51</v>
      </c>
      <c r="BJ3" s="34" t="s">
        <v>55</v>
      </c>
      <c r="BK3" s="34" t="s">
        <v>56</v>
      </c>
      <c r="BL3" s="34" t="s">
        <v>57</v>
      </c>
      <c r="BM3" s="34" t="s">
        <v>51</v>
      </c>
      <c r="BN3" s="34" t="s">
        <v>55</v>
      </c>
      <c r="BO3" s="34" t="s">
        <v>56</v>
      </c>
      <c r="BP3" s="34" t="s">
        <v>57</v>
      </c>
      <c r="BQ3" s="34" t="s">
        <v>51</v>
      </c>
      <c r="BR3" s="34" t="s">
        <v>55</v>
      </c>
      <c r="BS3" s="34" t="s">
        <v>56</v>
      </c>
      <c r="BT3" s="34" t="s">
        <v>57</v>
      </c>
      <c r="BU3" s="34" t="s">
        <v>51</v>
      </c>
      <c r="BV3" s="34" t="s">
        <v>55</v>
      </c>
      <c r="BW3" s="34" t="s">
        <v>56</v>
      </c>
      <c r="BX3" s="34" t="s">
        <v>57</v>
      </c>
      <c r="BY3" s="34" t="s">
        <v>51</v>
      </c>
      <c r="BZ3" s="34" t="s">
        <v>55</v>
      </c>
      <c r="CA3" s="34" t="s">
        <v>56</v>
      </c>
      <c r="CB3" s="34" t="s">
        <v>57</v>
      </c>
      <c r="CC3" s="34" t="s">
        <v>51</v>
      </c>
      <c r="CD3" s="34" t="s">
        <v>55</v>
      </c>
      <c r="CE3" s="34" t="s">
        <v>56</v>
      </c>
      <c r="CF3" s="34" t="s">
        <v>57</v>
      </c>
      <c r="CG3" s="34" t="s">
        <v>51</v>
      </c>
      <c r="CH3" s="34" t="s">
        <v>55</v>
      </c>
      <c r="CI3" s="34" t="s">
        <v>56</v>
      </c>
      <c r="CJ3" s="34" t="s">
        <v>57</v>
      </c>
      <c r="CK3" s="34" t="s">
        <v>51</v>
      </c>
      <c r="CL3" s="34" t="s">
        <v>55</v>
      </c>
      <c r="CM3" s="34" t="s">
        <v>56</v>
      </c>
      <c r="CN3" s="34" t="s">
        <v>57</v>
      </c>
      <c r="CO3" s="34" t="s">
        <v>51</v>
      </c>
      <c r="CP3" s="34" t="s">
        <v>55</v>
      </c>
      <c r="CQ3" s="34" t="s">
        <v>56</v>
      </c>
      <c r="CR3" s="34" t="s">
        <v>57</v>
      </c>
      <c r="CS3" s="34" t="s">
        <v>51</v>
      </c>
      <c r="CT3" s="34" t="s">
        <v>55</v>
      </c>
      <c r="CU3" s="34" t="s">
        <v>56</v>
      </c>
      <c r="CV3" s="34" t="s">
        <v>57</v>
      </c>
      <c r="CW3" s="34" t="s">
        <v>51</v>
      </c>
      <c r="CX3" s="34" t="s">
        <v>55</v>
      </c>
      <c r="CY3" s="34" t="s">
        <v>56</v>
      </c>
      <c r="CZ3" s="34" t="s">
        <v>57</v>
      </c>
      <c r="DA3" s="34" t="s">
        <v>51</v>
      </c>
      <c r="DB3" s="34" t="s">
        <v>55</v>
      </c>
      <c r="DC3" s="34" t="s">
        <v>56</v>
      </c>
      <c r="DD3" s="34" t="s">
        <v>57</v>
      </c>
      <c r="DE3" s="34" t="s">
        <v>51</v>
      </c>
      <c r="DF3" s="34" t="s">
        <v>55</v>
      </c>
      <c r="DG3" s="34" t="s">
        <v>56</v>
      </c>
      <c r="DH3" s="34" t="s">
        <v>57</v>
      </c>
      <c r="DI3" s="34" t="s">
        <v>51</v>
      </c>
      <c r="DJ3" s="34" t="s">
        <v>55</v>
      </c>
      <c r="DK3" s="34" t="s">
        <v>56</v>
      </c>
      <c r="DL3" s="34" t="s">
        <v>57</v>
      </c>
      <c r="DM3" s="34" t="s">
        <v>51</v>
      </c>
      <c r="DN3" s="34" t="s">
        <v>55</v>
      </c>
      <c r="DO3" s="34" t="s">
        <v>56</v>
      </c>
      <c r="DP3" s="34" t="s">
        <v>57</v>
      </c>
      <c r="DQ3" s="34" t="s">
        <v>51</v>
      </c>
      <c r="DR3" s="34" t="s">
        <v>55</v>
      </c>
      <c r="DS3" s="34" t="s">
        <v>56</v>
      </c>
      <c r="DT3" s="34" t="s">
        <v>57</v>
      </c>
      <c r="DU3" s="34" t="s">
        <v>51</v>
      </c>
      <c r="DV3" s="34" t="s">
        <v>55</v>
      </c>
      <c r="DW3" s="34" t="s">
        <v>56</v>
      </c>
      <c r="DX3" s="34" t="s">
        <v>57</v>
      </c>
      <c r="DY3" s="34" t="s">
        <v>51</v>
      </c>
      <c r="DZ3" s="34" t="s">
        <v>55</v>
      </c>
      <c r="EA3" s="34" t="s">
        <v>56</v>
      </c>
      <c r="EB3" s="34" t="s">
        <v>57</v>
      </c>
      <c r="EC3" s="34" t="s">
        <v>51</v>
      </c>
      <c r="ED3" s="34" t="s">
        <v>55</v>
      </c>
      <c r="EE3" s="34" t="s">
        <v>56</v>
      </c>
      <c r="EF3" s="34" t="s">
        <v>57</v>
      </c>
      <c r="EG3" s="34" t="s">
        <v>51</v>
      </c>
      <c r="EH3" s="34" t="s">
        <v>55</v>
      </c>
      <c r="EI3" s="34" t="s">
        <v>56</v>
      </c>
      <c r="EJ3" s="34" t="s">
        <v>57</v>
      </c>
      <c r="EK3" s="34" t="s">
        <v>51</v>
      </c>
      <c r="EL3" s="34" t="s">
        <v>55</v>
      </c>
      <c r="EM3" s="34" t="s">
        <v>56</v>
      </c>
      <c r="EN3" s="34" t="s">
        <v>57</v>
      </c>
    </row>
    <row r="4" spans="1:144" x14ac:dyDescent="0.25">
      <c r="A4" s="30">
        <v>7766</v>
      </c>
      <c r="B4" s="30">
        <v>0.02</v>
      </c>
      <c r="C4" s="31">
        <v>7.246377E-5</v>
      </c>
      <c r="D4" s="30">
        <v>18.43</v>
      </c>
      <c r="E4" s="30">
        <v>7764</v>
      </c>
      <c r="F4" s="30">
        <v>0.02</v>
      </c>
      <c r="G4" s="31">
        <v>7.0921989999999996E-5</v>
      </c>
      <c r="H4" s="30">
        <v>18.43</v>
      </c>
      <c r="I4" s="30">
        <v>7765</v>
      </c>
      <c r="J4" s="30">
        <v>0.02</v>
      </c>
      <c r="K4" s="31">
        <v>9.3457939999999994E-5</v>
      </c>
      <c r="L4" s="30">
        <v>18.43</v>
      </c>
      <c r="M4" s="30">
        <v>7766</v>
      </c>
      <c r="N4" s="30">
        <v>0.02</v>
      </c>
      <c r="O4" s="31">
        <v>2.0202019999999999E-5</v>
      </c>
      <c r="P4" s="30">
        <v>12.29</v>
      </c>
      <c r="Q4" s="30">
        <v>7766</v>
      </c>
      <c r="R4" s="30">
        <v>0.02</v>
      </c>
      <c r="S4" s="31">
        <v>2.2829820000000001E-5</v>
      </c>
      <c r="T4" s="30">
        <v>11.75</v>
      </c>
      <c r="U4" s="30">
        <v>7765</v>
      </c>
      <c r="V4" s="30">
        <v>0.02</v>
      </c>
      <c r="W4" s="31">
        <v>7.7131790000000005E-5</v>
      </c>
      <c r="X4" s="30">
        <v>15.61</v>
      </c>
      <c r="Y4" s="30">
        <v>9426</v>
      </c>
      <c r="Z4" s="30">
        <v>0.02</v>
      </c>
      <c r="AA4" s="31">
        <v>3.2567199999999998E-6</v>
      </c>
      <c r="AB4" s="30">
        <v>8.8699999999999992</v>
      </c>
      <c r="AC4" s="30">
        <v>7764</v>
      </c>
      <c r="AD4" s="30">
        <v>0.02</v>
      </c>
      <c r="AE4" s="31">
        <v>5.3307180000000002E-5</v>
      </c>
      <c r="AF4" s="30">
        <v>15.71</v>
      </c>
      <c r="AG4" s="30">
        <v>9426</v>
      </c>
      <c r="AH4" s="30">
        <v>0.02</v>
      </c>
      <c r="AI4" s="31">
        <v>8.5301300000000003E-6</v>
      </c>
      <c r="AJ4" s="30">
        <v>12.79</v>
      </c>
      <c r="AK4" s="30">
        <v>7765</v>
      </c>
      <c r="AL4" s="30">
        <v>0.02</v>
      </c>
      <c r="AM4" s="31">
        <v>2.435907E-5</v>
      </c>
      <c r="AN4" s="30">
        <v>11.06</v>
      </c>
      <c r="AO4" s="30">
        <v>7766</v>
      </c>
      <c r="AP4" s="30">
        <v>0.02</v>
      </c>
      <c r="AQ4" s="31">
        <v>2.2668849999999999E-5</v>
      </c>
      <c r="AR4" s="30">
        <v>11.06</v>
      </c>
      <c r="AS4" s="30">
        <v>7765</v>
      </c>
      <c r="AT4" s="30">
        <v>0.02</v>
      </c>
      <c r="AU4" s="31">
        <v>3.261812E-5</v>
      </c>
      <c r="AV4" s="30">
        <v>11.63</v>
      </c>
      <c r="AW4" s="30">
        <v>9453</v>
      </c>
      <c r="AX4" s="30">
        <v>0.02</v>
      </c>
      <c r="AY4" s="31">
        <v>1.479786E-5</v>
      </c>
      <c r="AZ4" s="30">
        <v>15.05</v>
      </c>
      <c r="BA4" s="30">
        <v>7764</v>
      </c>
      <c r="BB4" s="30">
        <v>0.02</v>
      </c>
      <c r="BC4" s="31">
        <v>2.018582E-5</v>
      </c>
      <c r="BD4" s="30">
        <v>11.65</v>
      </c>
      <c r="BE4" s="30">
        <v>9441</v>
      </c>
      <c r="BF4" s="30">
        <v>0.02</v>
      </c>
      <c r="BG4" s="31">
        <v>1.54368E-6</v>
      </c>
      <c r="BH4" s="30">
        <v>4.9800000000000004</v>
      </c>
      <c r="BI4" s="30">
        <v>21022</v>
      </c>
      <c r="BJ4" s="30">
        <v>0.02</v>
      </c>
      <c r="BK4" s="31">
        <v>3.2600000000000001E-6</v>
      </c>
      <c r="BL4" s="30">
        <v>8.8699999999999992</v>
      </c>
      <c r="BM4" s="30">
        <v>7789</v>
      </c>
      <c r="BN4" s="30">
        <v>0.02</v>
      </c>
      <c r="BO4" s="31">
        <v>4.4204469999999998E-5</v>
      </c>
      <c r="BP4" s="30">
        <v>15.09</v>
      </c>
      <c r="BQ4" s="30">
        <v>9454</v>
      </c>
      <c r="BR4" s="30">
        <v>0.02</v>
      </c>
      <c r="BS4" s="31">
        <v>1.6489069999999999E-5</v>
      </c>
      <c r="BT4" s="30">
        <v>10.77</v>
      </c>
      <c r="BU4" s="30">
        <v>9437</v>
      </c>
      <c r="BV4" s="30">
        <v>0.02</v>
      </c>
      <c r="BW4" s="31">
        <v>5.0154000000000003E-7</v>
      </c>
      <c r="BX4" s="30">
        <v>4.07</v>
      </c>
      <c r="BY4" s="30">
        <v>8269</v>
      </c>
      <c r="BZ4" s="30">
        <v>0.02</v>
      </c>
      <c r="CA4" s="30">
        <v>1.11E-4</v>
      </c>
      <c r="CB4" s="30">
        <v>21.812000000000001</v>
      </c>
      <c r="CC4" s="30">
        <v>8270</v>
      </c>
      <c r="CD4" s="30">
        <v>0.02</v>
      </c>
      <c r="CE4" s="30">
        <v>3.0299999999999999E-4</v>
      </c>
      <c r="CF4" s="30">
        <v>29.082000000000001</v>
      </c>
      <c r="CG4" s="30">
        <v>9453</v>
      </c>
      <c r="CH4" s="30">
        <v>0.02</v>
      </c>
      <c r="CI4" s="31">
        <v>1.027852E-5</v>
      </c>
      <c r="CJ4" s="30">
        <v>10.93</v>
      </c>
      <c r="CK4" s="30">
        <v>9452</v>
      </c>
      <c r="CL4" s="30">
        <v>0.02</v>
      </c>
      <c r="CM4" s="31">
        <v>9.3577500000000003E-6</v>
      </c>
      <c r="CN4" s="30">
        <v>10.91</v>
      </c>
      <c r="CO4" s="30">
        <v>7788</v>
      </c>
      <c r="CP4" s="30">
        <v>0.02</v>
      </c>
      <c r="CQ4" s="31">
        <v>1.3417560000000001E-5</v>
      </c>
      <c r="CR4" s="30">
        <v>10.95</v>
      </c>
      <c r="CS4" s="30">
        <v>7788</v>
      </c>
      <c r="CT4" s="30">
        <v>0.02</v>
      </c>
      <c r="CU4" s="31">
        <v>1.9972299999999998E-5</v>
      </c>
      <c r="CV4" s="30">
        <v>11.01</v>
      </c>
      <c r="CW4" s="30">
        <v>7790</v>
      </c>
      <c r="CX4" s="30">
        <v>0.02</v>
      </c>
      <c r="CY4" s="31">
        <v>1.149082E-5</v>
      </c>
      <c r="CZ4" s="30">
        <v>10.91</v>
      </c>
      <c r="DA4" s="30">
        <v>7789</v>
      </c>
      <c r="DB4" s="30">
        <v>0.02</v>
      </c>
      <c r="DC4" s="31">
        <v>2.1755530000000001E-5</v>
      </c>
      <c r="DD4" s="30">
        <v>10.85</v>
      </c>
      <c r="DE4" s="30">
        <v>7786</v>
      </c>
      <c r="DF4" s="30">
        <v>0.02</v>
      </c>
      <c r="DG4" s="31">
        <v>4.1930299999999999E-6</v>
      </c>
      <c r="DH4" s="30">
        <v>6.58</v>
      </c>
      <c r="DI4" s="37">
        <v>7786</v>
      </c>
      <c r="DJ4" s="37">
        <v>0.02</v>
      </c>
      <c r="DK4" s="38">
        <v>2.0894799999999999E-6</v>
      </c>
      <c r="DL4" s="28">
        <v>5.49</v>
      </c>
      <c r="DM4" s="30">
        <v>9447</v>
      </c>
      <c r="DN4" s="30">
        <v>0.02</v>
      </c>
      <c r="DO4" s="31">
        <v>6.3824999999999999E-7</v>
      </c>
      <c r="DP4" s="30">
        <v>5.43</v>
      </c>
      <c r="DQ4" s="30">
        <v>7789</v>
      </c>
      <c r="DR4" s="30">
        <v>0.02</v>
      </c>
      <c r="DS4" s="31">
        <v>8.7777700000000005E-6</v>
      </c>
      <c r="DT4" s="30">
        <v>8.9</v>
      </c>
      <c r="DU4" s="30">
        <v>8268</v>
      </c>
      <c r="DV4" s="30">
        <v>0.02</v>
      </c>
      <c r="DW4" s="31">
        <v>2.0000000000000002E-5</v>
      </c>
      <c r="DX4" s="30">
        <v>10.3</v>
      </c>
      <c r="DY4" s="30">
        <v>21008</v>
      </c>
      <c r="DZ4" s="30">
        <v>0.02</v>
      </c>
      <c r="EA4" s="31">
        <v>4.1899999999999997E-6</v>
      </c>
      <c r="EB4" s="30">
        <v>6.58</v>
      </c>
      <c r="EC4" s="30">
        <v>21014</v>
      </c>
      <c r="ED4" s="30">
        <v>0.02</v>
      </c>
      <c r="EE4" s="31">
        <v>6.3799999999999997E-7</v>
      </c>
      <c r="EF4" s="30">
        <v>5.43</v>
      </c>
      <c r="EG4" s="30">
        <v>9835</v>
      </c>
      <c r="EH4" s="30">
        <v>0.02</v>
      </c>
      <c r="EI4" s="31">
        <v>3.5479999999999997E-7</v>
      </c>
      <c r="EJ4" s="30">
        <v>5</v>
      </c>
      <c r="EK4" s="30">
        <v>21009</v>
      </c>
      <c r="EL4" s="30">
        <v>0.02</v>
      </c>
      <c r="EM4" s="31">
        <v>2.1800000000000001E-5</v>
      </c>
      <c r="EN4" s="30">
        <v>10.85</v>
      </c>
    </row>
    <row r="5" spans="1:144" x14ac:dyDescent="0.25">
      <c r="A5" s="30">
        <v>7766</v>
      </c>
      <c r="B5" s="30">
        <v>0.02</v>
      </c>
      <c r="C5" s="30">
        <v>1.1111110999999999E-4</v>
      </c>
      <c r="D5" s="30">
        <v>21.81</v>
      </c>
      <c r="E5" s="30">
        <v>7764</v>
      </c>
      <c r="F5" s="30">
        <v>0.02</v>
      </c>
      <c r="G5" s="30">
        <v>1.4492754E-4</v>
      </c>
      <c r="H5" s="30">
        <v>21.81</v>
      </c>
      <c r="I5" s="30">
        <v>7765</v>
      </c>
      <c r="J5" s="30">
        <v>0.02</v>
      </c>
      <c r="K5" s="30">
        <v>1.8518519000000001E-4</v>
      </c>
      <c r="L5" s="30">
        <v>21.81</v>
      </c>
      <c r="M5" s="30">
        <v>7766</v>
      </c>
      <c r="N5" s="30">
        <v>0.02</v>
      </c>
      <c r="O5" s="31">
        <v>2.739726E-5</v>
      </c>
      <c r="P5" s="30">
        <v>14.54</v>
      </c>
      <c r="Q5" s="30">
        <v>7766</v>
      </c>
      <c r="R5" s="30">
        <v>0.02</v>
      </c>
      <c r="S5" s="31">
        <v>3.5644469999999999E-5</v>
      </c>
      <c r="T5" s="30">
        <v>14.29</v>
      </c>
      <c r="U5" s="30">
        <v>7765</v>
      </c>
      <c r="V5" s="30">
        <v>0.02</v>
      </c>
      <c r="W5" s="30">
        <v>1.3375019E-4</v>
      </c>
      <c r="X5" s="30">
        <v>19.170000000000002</v>
      </c>
      <c r="Y5" s="30">
        <v>9426</v>
      </c>
      <c r="Z5" s="30">
        <v>0.02</v>
      </c>
      <c r="AA5" s="31">
        <v>5.7110799999999997E-6</v>
      </c>
      <c r="AB5" s="30">
        <v>9.1300000000000008</v>
      </c>
      <c r="AC5" s="30">
        <v>7764</v>
      </c>
      <c r="AD5" s="30">
        <v>0.02</v>
      </c>
      <c r="AE5" s="31">
        <v>9.1312819999999999E-5</v>
      </c>
      <c r="AF5" s="30">
        <v>19.2</v>
      </c>
      <c r="AG5" s="30">
        <v>9426</v>
      </c>
      <c r="AH5" s="30">
        <v>0.02</v>
      </c>
      <c r="AI5" s="31">
        <v>1.6626070000000001E-5</v>
      </c>
      <c r="AJ5" s="30">
        <v>17.36</v>
      </c>
      <c r="AK5" s="30">
        <v>7765</v>
      </c>
      <c r="AL5" s="30">
        <v>0.02</v>
      </c>
      <c r="AM5" s="31">
        <v>3.0050829999999999E-5</v>
      </c>
      <c r="AN5" s="30">
        <v>12.35</v>
      </c>
      <c r="AO5" s="30">
        <v>7766</v>
      </c>
      <c r="AP5" s="30">
        <v>0.02</v>
      </c>
      <c r="AQ5" s="31">
        <v>2.850472E-5</v>
      </c>
      <c r="AR5" s="30">
        <v>12.35</v>
      </c>
      <c r="AS5" s="30">
        <v>7765</v>
      </c>
      <c r="AT5" s="30">
        <v>0.02</v>
      </c>
      <c r="AU5" s="31">
        <v>5.1166260000000002E-5</v>
      </c>
      <c r="AV5" s="30">
        <v>14.38</v>
      </c>
      <c r="AW5" s="30">
        <v>9453</v>
      </c>
      <c r="AX5" s="30">
        <v>0.02</v>
      </c>
      <c r="AY5" s="31">
        <v>4.6908179999999998E-5</v>
      </c>
      <c r="AZ5" s="30">
        <v>19.489999999999998</v>
      </c>
      <c r="BA5" s="30">
        <v>7764</v>
      </c>
      <c r="BB5" s="30">
        <v>0.02</v>
      </c>
      <c r="BC5" s="31">
        <v>3.2251610000000002E-5</v>
      </c>
      <c r="BD5" s="30">
        <v>14.32</v>
      </c>
      <c r="BE5" s="30">
        <v>9441</v>
      </c>
      <c r="BF5" s="30">
        <v>0.02</v>
      </c>
      <c r="BG5" s="31">
        <v>3.5335999999999999E-6</v>
      </c>
      <c r="BH5" s="30">
        <v>6.42</v>
      </c>
      <c r="BI5" s="30">
        <v>21022</v>
      </c>
      <c r="BJ5" s="30">
        <v>0.02</v>
      </c>
      <c r="BK5" s="31">
        <v>5.7100000000000004E-6</v>
      </c>
      <c r="BL5" s="30">
        <v>9.1300000000000008</v>
      </c>
      <c r="BM5" s="30">
        <v>7789</v>
      </c>
      <c r="BN5" s="30">
        <v>0.02</v>
      </c>
      <c r="BO5" s="31">
        <v>8.137559E-5</v>
      </c>
      <c r="BP5" s="30">
        <v>19.239999999999998</v>
      </c>
      <c r="BQ5" s="30">
        <v>9454</v>
      </c>
      <c r="BR5" s="30">
        <v>0.02</v>
      </c>
      <c r="BS5" s="31">
        <v>2.577103E-5</v>
      </c>
      <c r="BT5" s="30">
        <v>14.85</v>
      </c>
      <c r="BU5" s="30">
        <v>9437</v>
      </c>
      <c r="BV5" s="30">
        <v>0.02</v>
      </c>
      <c r="BW5" s="31">
        <v>3.1251599999999999E-6</v>
      </c>
      <c r="BX5" s="30">
        <v>5.63</v>
      </c>
      <c r="BY5" s="30">
        <v>8269</v>
      </c>
      <c r="BZ5" s="30">
        <v>0.02</v>
      </c>
      <c r="CA5" s="30">
        <v>2.3499999999999999E-4</v>
      </c>
      <c r="CB5" s="30">
        <v>26.085999999999999</v>
      </c>
      <c r="CC5" s="30">
        <v>8270</v>
      </c>
      <c r="CD5" s="30">
        <v>0.02</v>
      </c>
      <c r="CE5" s="30">
        <v>1.45E-4</v>
      </c>
      <c r="CF5" s="30">
        <v>21.812000000000001</v>
      </c>
      <c r="CG5" s="30">
        <v>9453</v>
      </c>
      <c r="CH5" s="30">
        <v>0.02</v>
      </c>
      <c r="CI5" s="31">
        <v>1.330323E-5</v>
      </c>
      <c r="CJ5" s="30">
        <v>12.94</v>
      </c>
      <c r="CK5" s="30">
        <v>9452</v>
      </c>
      <c r="CL5" s="30">
        <v>0.02</v>
      </c>
      <c r="CM5" s="31">
        <v>2.4584490000000001E-5</v>
      </c>
      <c r="CN5" s="30">
        <v>12.89</v>
      </c>
      <c r="CO5" s="30">
        <v>7788</v>
      </c>
      <c r="CP5" s="30">
        <v>0.02</v>
      </c>
      <c r="CQ5" s="31">
        <v>1.6453930000000001E-5</v>
      </c>
      <c r="CR5" s="30">
        <v>12.86</v>
      </c>
      <c r="CS5" s="30">
        <v>7788</v>
      </c>
      <c r="CT5" s="30">
        <v>0.02</v>
      </c>
      <c r="CU5" s="31">
        <v>1.9585569999999999E-5</v>
      </c>
      <c r="CV5" s="30">
        <v>13.01</v>
      </c>
      <c r="CW5" s="30">
        <v>7790</v>
      </c>
      <c r="CX5" s="30">
        <v>0.02</v>
      </c>
      <c r="CY5" s="31">
        <v>1.7628499999999999E-5</v>
      </c>
      <c r="CZ5" s="30">
        <v>12.79</v>
      </c>
      <c r="DA5" s="30">
        <v>7789</v>
      </c>
      <c r="DB5" s="30">
        <v>0.02</v>
      </c>
      <c r="DC5" s="31">
        <v>2.3652890000000001E-5</v>
      </c>
      <c r="DD5" s="30">
        <v>12.78</v>
      </c>
      <c r="DE5" s="30">
        <v>7786</v>
      </c>
      <c r="DF5" s="30">
        <v>0.02</v>
      </c>
      <c r="DG5" s="31">
        <v>5.9058399999999997E-6</v>
      </c>
      <c r="DH5" s="30">
        <v>7.11</v>
      </c>
      <c r="DI5" s="37">
        <v>7786</v>
      </c>
      <c r="DJ5" s="37">
        <v>0.02</v>
      </c>
      <c r="DK5" s="38">
        <v>3.59387E-6</v>
      </c>
      <c r="DL5" s="28">
        <v>6.12</v>
      </c>
      <c r="DM5" s="30">
        <v>9447</v>
      </c>
      <c r="DN5" s="30">
        <v>0.02</v>
      </c>
      <c r="DO5" s="31">
        <v>1.01411E-6</v>
      </c>
      <c r="DP5" s="30">
        <v>6.04</v>
      </c>
      <c r="DQ5" s="30">
        <v>7789</v>
      </c>
      <c r="DR5" s="30">
        <v>0.02</v>
      </c>
      <c r="DS5" s="31">
        <v>1.019231E-5</v>
      </c>
      <c r="DT5" s="30">
        <v>9.7200000000000006</v>
      </c>
      <c r="DU5" s="30">
        <v>8268</v>
      </c>
      <c r="DV5" s="30">
        <v>0.02</v>
      </c>
      <c r="DW5" s="31">
        <v>2.5599999999999999E-5</v>
      </c>
      <c r="DX5" s="30">
        <v>10.906000000000001</v>
      </c>
      <c r="DY5" s="30">
        <v>21008</v>
      </c>
      <c r="DZ5" s="30">
        <v>0.02</v>
      </c>
      <c r="EA5" s="31">
        <v>5.9100000000000002E-6</v>
      </c>
      <c r="EB5" s="30">
        <v>7.11</v>
      </c>
      <c r="EC5" s="30">
        <v>21014</v>
      </c>
      <c r="ED5" s="30">
        <v>0.02</v>
      </c>
      <c r="EE5" s="31">
        <v>1.0100000000000001E-6</v>
      </c>
      <c r="EF5" s="30">
        <v>6.04</v>
      </c>
      <c r="EG5" s="30">
        <v>9835</v>
      </c>
      <c r="EH5" s="30">
        <v>0.02</v>
      </c>
      <c r="EI5" s="31">
        <v>3.7048000000000002E-7</v>
      </c>
      <c r="EJ5" s="30">
        <v>5.0999999999999996</v>
      </c>
      <c r="EK5" s="30">
        <v>21009</v>
      </c>
      <c r="EL5" s="30">
        <v>0.02</v>
      </c>
      <c r="EM5" s="31">
        <v>2.37E-5</v>
      </c>
      <c r="EN5" s="30">
        <v>12.78</v>
      </c>
    </row>
    <row r="6" spans="1:144" x14ac:dyDescent="0.25">
      <c r="A6" s="30">
        <v>7766</v>
      </c>
      <c r="B6" s="30">
        <v>0.02</v>
      </c>
      <c r="C6" s="30">
        <v>2.3529412E-4</v>
      </c>
      <c r="D6" s="30">
        <v>26.09</v>
      </c>
      <c r="E6" s="30">
        <v>7764</v>
      </c>
      <c r="F6" s="30">
        <v>0.02</v>
      </c>
      <c r="G6" s="30">
        <v>2.6315789E-4</v>
      </c>
      <c r="H6" s="30">
        <v>26.09</v>
      </c>
      <c r="I6" s="30">
        <v>7765</v>
      </c>
      <c r="J6" s="30">
        <v>0.02</v>
      </c>
      <c r="K6" s="30">
        <v>3.4482759E-4</v>
      </c>
      <c r="L6" s="30">
        <v>26.09</v>
      </c>
      <c r="M6" s="30">
        <v>7766</v>
      </c>
      <c r="N6" s="30">
        <v>0.02</v>
      </c>
      <c r="O6" s="31">
        <v>4.444444E-5</v>
      </c>
      <c r="P6" s="30">
        <v>17.39</v>
      </c>
      <c r="Q6" s="30">
        <v>7766</v>
      </c>
      <c r="R6" s="30">
        <v>0.02</v>
      </c>
      <c r="S6" s="31">
        <v>5.1427719999999997E-5</v>
      </c>
      <c r="T6" s="30">
        <v>16.63</v>
      </c>
      <c r="U6" s="30">
        <v>7765</v>
      </c>
      <c r="V6" s="30">
        <v>0.02</v>
      </c>
      <c r="W6" s="30">
        <v>2.1181261999999999E-4</v>
      </c>
      <c r="X6" s="30">
        <v>22.32</v>
      </c>
      <c r="Y6" s="30">
        <v>9426</v>
      </c>
      <c r="Z6" s="30">
        <v>0.02</v>
      </c>
      <c r="AA6" s="31">
        <v>1.9510069999999999E-5</v>
      </c>
      <c r="AB6" s="30">
        <v>16.850000000000001</v>
      </c>
      <c r="AC6" s="30">
        <v>7764</v>
      </c>
      <c r="AD6" s="30">
        <v>0.02</v>
      </c>
      <c r="AE6" s="30">
        <v>1.3502979000000001E-4</v>
      </c>
      <c r="AF6" s="30">
        <v>22.16</v>
      </c>
      <c r="AG6" s="30">
        <v>9426</v>
      </c>
      <c r="AH6" s="30">
        <v>0.02</v>
      </c>
      <c r="AI6" s="31">
        <v>2.5261780000000001E-5</v>
      </c>
      <c r="AJ6" s="30">
        <v>17.739999999999998</v>
      </c>
      <c r="AK6" s="30">
        <v>7765</v>
      </c>
      <c r="AL6" s="30">
        <v>0.02</v>
      </c>
      <c r="AM6" s="31">
        <v>3.6709979999999998E-5</v>
      </c>
      <c r="AN6" s="30">
        <v>13.55</v>
      </c>
      <c r="AO6" s="30">
        <v>7766</v>
      </c>
      <c r="AP6" s="30">
        <v>0.02</v>
      </c>
      <c r="AQ6" s="31">
        <v>3.3808540000000003E-5</v>
      </c>
      <c r="AR6" s="30">
        <v>13.53</v>
      </c>
      <c r="AS6" s="30">
        <v>7765</v>
      </c>
      <c r="AT6" s="30">
        <v>0.02</v>
      </c>
      <c r="AU6" s="31">
        <v>6.8305819999999994E-5</v>
      </c>
      <c r="AV6" s="30">
        <v>16.53</v>
      </c>
      <c r="AW6" s="30">
        <v>9453</v>
      </c>
      <c r="AX6" s="30">
        <v>0.02</v>
      </c>
      <c r="AY6" s="31">
        <v>7.7096009999999996E-5</v>
      </c>
      <c r="AZ6" s="30">
        <v>22.64</v>
      </c>
      <c r="BA6" s="30">
        <v>7764</v>
      </c>
      <c r="BB6" s="30">
        <v>0.02</v>
      </c>
      <c r="BC6" s="31">
        <v>4.7702040000000001E-5</v>
      </c>
      <c r="BD6" s="30">
        <v>16.66</v>
      </c>
      <c r="BE6" s="30">
        <v>9441</v>
      </c>
      <c r="BF6" s="30">
        <v>0.02</v>
      </c>
      <c r="BG6" s="31">
        <v>1.0025740000000001E-5</v>
      </c>
      <c r="BH6" s="30">
        <v>8.73</v>
      </c>
      <c r="BI6" s="30">
        <v>21022</v>
      </c>
      <c r="BJ6" s="30">
        <v>0.02</v>
      </c>
      <c r="BK6" s="31">
        <v>8.5299999999999996E-6</v>
      </c>
      <c r="BL6" s="30">
        <v>12.79</v>
      </c>
      <c r="BM6" s="30">
        <v>7789</v>
      </c>
      <c r="BN6" s="30">
        <v>0.02</v>
      </c>
      <c r="BO6" s="30">
        <v>1.2423878000000001E-4</v>
      </c>
      <c r="BP6" s="30">
        <v>22.64</v>
      </c>
      <c r="BQ6" s="30">
        <v>9454</v>
      </c>
      <c r="BR6" s="30">
        <v>0.02</v>
      </c>
      <c r="BS6" s="31">
        <v>2.7355009999999999E-5</v>
      </c>
      <c r="BT6" s="30">
        <v>17.61</v>
      </c>
      <c r="BU6" s="30">
        <v>9437</v>
      </c>
      <c r="BV6" s="30">
        <v>0.02</v>
      </c>
      <c r="BW6" s="31">
        <v>7.4553999999999998E-6</v>
      </c>
      <c r="BX6" s="30">
        <v>7.16</v>
      </c>
      <c r="BY6" s="30">
        <v>8269</v>
      </c>
      <c r="BZ6" s="30">
        <v>0.02</v>
      </c>
      <c r="CA6" s="31">
        <v>2.7399999999999999E-5</v>
      </c>
      <c r="CB6" s="30">
        <v>14.541</v>
      </c>
      <c r="CC6" s="30">
        <v>8270</v>
      </c>
      <c r="CD6" s="30">
        <v>0.02</v>
      </c>
      <c r="CE6" s="30">
        <v>2.63E-4</v>
      </c>
      <c r="CF6" s="30">
        <v>26.085999999999999</v>
      </c>
      <c r="CG6" s="30">
        <v>9453</v>
      </c>
      <c r="CH6" s="30">
        <v>0.02</v>
      </c>
      <c r="CI6" s="31">
        <v>2.5933730000000001E-5</v>
      </c>
      <c r="CJ6" s="30">
        <v>15.44</v>
      </c>
      <c r="CK6" s="30">
        <v>9452</v>
      </c>
      <c r="CL6" s="30">
        <v>0.02</v>
      </c>
      <c r="CM6" s="31">
        <v>3.3658819999999998E-5</v>
      </c>
      <c r="CN6" s="30">
        <v>15.41</v>
      </c>
      <c r="CO6" s="30">
        <v>7788</v>
      </c>
      <c r="CP6" s="30">
        <v>0.02</v>
      </c>
      <c r="CQ6" s="31">
        <v>2.101488E-5</v>
      </c>
      <c r="CR6" s="30">
        <v>15.29</v>
      </c>
      <c r="CS6" s="30">
        <v>7788</v>
      </c>
      <c r="CT6" s="30">
        <v>0.02</v>
      </c>
      <c r="CU6" s="31">
        <v>2.9146620000000001E-5</v>
      </c>
      <c r="CV6" s="30">
        <v>15.58</v>
      </c>
      <c r="CW6" s="30">
        <v>7790</v>
      </c>
      <c r="CX6" s="30">
        <v>0.02</v>
      </c>
      <c r="CY6" s="31">
        <v>2.856827E-5</v>
      </c>
      <c r="CZ6" s="30">
        <v>15.44</v>
      </c>
      <c r="DA6" s="30">
        <v>7789</v>
      </c>
      <c r="DB6" s="30">
        <v>0.02</v>
      </c>
      <c r="DC6" s="31">
        <v>3.5370890000000003E-5</v>
      </c>
      <c r="DD6" s="30">
        <v>15.32</v>
      </c>
      <c r="DE6" s="30">
        <v>7786</v>
      </c>
      <c r="DF6" s="30">
        <v>0.02</v>
      </c>
      <c r="DG6" s="31">
        <v>6.4100599999999996E-6</v>
      </c>
      <c r="DH6" s="30">
        <v>7.58</v>
      </c>
      <c r="DI6" s="37">
        <v>7786</v>
      </c>
      <c r="DJ6" s="37">
        <v>0.02</v>
      </c>
      <c r="DK6" s="38">
        <v>4.7866199999999998E-6</v>
      </c>
      <c r="DL6" s="28">
        <v>6.65</v>
      </c>
      <c r="DM6" s="30">
        <v>9447</v>
      </c>
      <c r="DN6" s="30">
        <v>0.02</v>
      </c>
      <c r="DO6" s="31">
        <v>2.1005200000000002E-6</v>
      </c>
      <c r="DP6" s="30">
        <v>6.57</v>
      </c>
      <c r="DQ6" s="30">
        <v>7789</v>
      </c>
      <c r="DR6" s="30">
        <v>0.02</v>
      </c>
      <c r="DS6" s="31">
        <v>1.2580860000000001E-5</v>
      </c>
      <c r="DT6" s="30">
        <v>10.65</v>
      </c>
      <c r="DU6" s="30">
        <v>8268</v>
      </c>
      <c r="DV6" s="30">
        <v>0.02</v>
      </c>
      <c r="DW6" s="31">
        <v>2.6299999999999999E-5</v>
      </c>
      <c r="DX6" s="30">
        <v>11.696</v>
      </c>
      <c r="DY6" s="30">
        <v>21008</v>
      </c>
      <c r="DZ6" s="30">
        <v>0.02</v>
      </c>
      <c r="EA6" s="31">
        <v>6.4099999999999996E-6</v>
      </c>
      <c r="EB6" s="30">
        <v>7.58</v>
      </c>
      <c r="EC6" s="30">
        <v>21014</v>
      </c>
      <c r="ED6" s="30">
        <v>0.02</v>
      </c>
      <c r="EE6" s="31">
        <v>2.0999999999999998E-6</v>
      </c>
      <c r="EF6" s="30">
        <v>6.57</v>
      </c>
      <c r="EG6" s="30">
        <v>9835</v>
      </c>
      <c r="EH6" s="30">
        <v>0.02</v>
      </c>
      <c r="EI6" s="31">
        <v>4.1444E-7</v>
      </c>
      <c r="EJ6" s="30">
        <v>5.18</v>
      </c>
      <c r="EK6" s="30">
        <v>21009</v>
      </c>
      <c r="EL6" s="30">
        <v>0.02</v>
      </c>
      <c r="EM6" s="31">
        <v>3.54E-5</v>
      </c>
      <c r="EN6" s="30">
        <v>15.32</v>
      </c>
    </row>
    <row r="7" spans="1:144" x14ac:dyDescent="0.25">
      <c r="E7" s="30">
        <v>7764</v>
      </c>
      <c r="F7" s="30">
        <v>0.02</v>
      </c>
      <c r="G7" s="30">
        <v>7.6923077000000005E-4</v>
      </c>
      <c r="H7" s="30">
        <v>30.9</v>
      </c>
      <c r="I7" s="30">
        <v>7765</v>
      </c>
      <c r="J7" s="30">
        <v>0.02</v>
      </c>
      <c r="K7" s="30">
        <v>1.0526315799999999E-3</v>
      </c>
      <c r="L7" s="30">
        <v>30.9</v>
      </c>
      <c r="M7" s="30">
        <v>7766</v>
      </c>
      <c r="N7" s="30">
        <v>0.02</v>
      </c>
      <c r="O7" s="31">
        <v>9.0909089999999999E-5</v>
      </c>
      <c r="P7" s="30">
        <v>20.6</v>
      </c>
      <c r="Q7" s="30">
        <v>7766</v>
      </c>
      <c r="R7" s="30">
        <v>0.02</v>
      </c>
      <c r="S7" s="31">
        <v>7.2736659999999995E-5</v>
      </c>
      <c r="T7" s="30">
        <v>18.579999999999998</v>
      </c>
      <c r="U7" s="30">
        <v>7765</v>
      </c>
      <c r="V7" s="30">
        <v>0.02</v>
      </c>
      <c r="W7" s="30">
        <v>3.1613346000000002E-4</v>
      </c>
      <c r="X7" s="30">
        <v>24.78</v>
      </c>
      <c r="Y7" s="30">
        <v>9426</v>
      </c>
      <c r="Z7" s="30">
        <v>0.02</v>
      </c>
      <c r="AA7" s="30">
        <v>1.0547126E-4</v>
      </c>
      <c r="AB7" s="30">
        <v>25.31</v>
      </c>
      <c r="AC7" s="30">
        <v>7764</v>
      </c>
      <c r="AD7" s="30">
        <v>0.02</v>
      </c>
      <c r="AE7" s="30">
        <v>1.9086225000000001E-4</v>
      </c>
      <c r="AF7" s="30">
        <v>24.76</v>
      </c>
      <c r="AG7" s="30">
        <v>9426</v>
      </c>
      <c r="AH7" s="30">
        <v>0.02</v>
      </c>
      <c r="AI7" s="31">
        <v>3.784857E-5</v>
      </c>
      <c r="AJ7" s="30">
        <v>23.66</v>
      </c>
      <c r="AK7" s="30">
        <v>7765</v>
      </c>
      <c r="AL7" s="30">
        <v>0.02</v>
      </c>
      <c r="AM7" s="31">
        <v>4.3635659999999997E-5</v>
      </c>
      <c r="AN7" s="30">
        <v>14.69</v>
      </c>
      <c r="AO7" s="30">
        <v>7766</v>
      </c>
      <c r="AP7" s="30">
        <v>0.02</v>
      </c>
      <c r="AQ7" s="31">
        <v>3.988168E-5</v>
      </c>
      <c r="AR7" s="30">
        <v>14.68</v>
      </c>
      <c r="AS7" s="30">
        <v>7765</v>
      </c>
      <c r="AT7" s="30">
        <v>0.02</v>
      </c>
      <c r="AU7" s="31">
        <v>8.4243460000000005E-5</v>
      </c>
      <c r="AV7" s="30">
        <v>18.53</v>
      </c>
      <c r="AW7" s="30">
        <v>9453</v>
      </c>
      <c r="AX7" s="30">
        <v>0.02</v>
      </c>
      <c r="AY7" s="30">
        <v>1.4456275999999999E-4</v>
      </c>
      <c r="AZ7" s="30">
        <v>28.92</v>
      </c>
      <c r="BA7" s="30">
        <v>7764</v>
      </c>
      <c r="BB7" s="30">
        <v>0.02</v>
      </c>
      <c r="BC7" s="31">
        <v>6.724058E-5</v>
      </c>
      <c r="BD7" s="30">
        <v>18.559999999999999</v>
      </c>
      <c r="BE7" s="30">
        <v>9441</v>
      </c>
      <c r="BF7" s="30">
        <v>0.02</v>
      </c>
      <c r="BG7" s="31">
        <v>2.7424019999999998E-5</v>
      </c>
      <c r="BH7" s="30">
        <v>13.9</v>
      </c>
      <c r="BI7" s="30">
        <v>21022</v>
      </c>
      <c r="BJ7" s="30">
        <v>0.02</v>
      </c>
      <c r="BK7" s="31">
        <v>1.95E-5</v>
      </c>
      <c r="BL7" s="30">
        <v>16.850000000000001</v>
      </c>
      <c r="BM7" s="30">
        <v>7789</v>
      </c>
      <c r="BN7" s="30">
        <v>0.02</v>
      </c>
      <c r="BO7" s="30">
        <v>1.8010009000000001E-4</v>
      </c>
      <c r="BP7" s="30">
        <v>25.45</v>
      </c>
      <c r="BQ7" s="30">
        <v>9454</v>
      </c>
      <c r="BR7" s="30">
        <v>0.02</v>
      </c>
      <c r="BS7" s="31">
        <v>4.6154959999999998E-5</v>
      </c>
      <c r="BT7" s="30">
        <v>19.170000000000002</v>
      </c>
      <c r="BU7" s="30">
        <v>9437</v>
      </c>
      <c r="BV7" s="30">
        <v>0.02</v>
      </c>
      <c r="BW7" s="31">
        <v>1.117664E-5</v>
      </c>
      <c r="BX7" s="30">
        <v>8.69</v>
      </c>
      <c r="BY7" s="30">
        <v>8269</v>
      </c>
      <c r="BZ7" s="30">
        <v>0.02</v>
      </c>
      <c r="CA7" s="31">
        <v>4.4400000000000002E-5</v>
      </c>
      <c r="CB7" s="30">
        <v>17.39</v>
      </c>
      <c r="CC7" s="30">
        <v>8270</v>
      </c>
      <c r="CD7" s="30">
        <v>0.02</v>
      </c>
      <c r="CE7" s="30">
        <v>7.6900000000000004E-4</v>
      </c>
      <c r="CF7" s="30">
        <v>30.899000000000001</v>
      </c>
      <c r="CG7" s="30">
        <v>9453</v>
      </c>
      <c r="CH7" s="30">
        <v>0.02</v>
      </c>
      <c r="CI7" s="31">
        <v>4.3352610000000003E-5</v>
      </c>
      <c r="CJ7" s="30">
        <v>17.8</v>
      </c>
      <c r="CK7" s="30">
        <v>9452</v>
      </c>
      <c r="CL7" s="30">
        <v>0.02</v>
      </c>
      <c r="CM7" s="31">
        <v>4.4090449999999997E-5</v>
      </c>
      <c r="CN7" s="30">
        <v>17.52</v>
      </c>
      <c r="CO7" s="30">
        <v>7788</v>
      </c>
      <c r="CP7" s="30">
        <v>0.02</v>
      </c>
      <c r="CQ7" s="31">
        <v>3.4026819999999999E-5</v>
      </c>
      <c r="CR7" s="30">
        <v>17.32</v>
      </c>
      <c r="CS7" s="30">
        <v>7788</v>
      </c>
      <c r="CT7" s="30">
        <v>0.02</v>
      </c>
      <c r="CU7" s="31">
        <v>4.0621750000000001E-5</v>
      </c>
      <c r="CV7" s="30">
        <v>17.649999999999999</v>
      </c>
      <c r="CW7" s="30">
        <v>7790</v>
      </c>
      <c r="CX7" s="30">
        <v>0.02</v>
      </c>
      <c r="CY7" s="31">
        <v>4.1048050000000001E-5</v>
      </c>
      <c r="CZ7" s="30">
        <v>17.399999999999999</v>
      </c>
      <c r="DA7" s="30">
        <v>7789</v>
      </c>
      <c r="DB7" s="30">
        <v>0.02</v>
      </c>
      <c r="DC7" s="31">
        <v>4.8313370000000002E-5</v>
      </c>
      <c r="DD7" s="30">
        <v>17.440000000000001</v>
      </c>
      <c r="DE7" s="30">
        <v>7786</v>
      </c>
      <c r="DF7" s="30">
        <v>0.02</v>
      </c>
      <c r="DG7" s="31">
        <v>8.1838499999999996E-6</v>
      </c>
      <c r="DH7" s="30">
        <v>8.0500000000000007</v>
      </c>
      <c r="DI7" s="37">
        <v>7786</v>
      </c>
      <c r="DJ7" s="37">
        <v>0.02</v>
      </c>
      <c r="DK7" s="38">
        <v>6.37379E-6</v>
      </c>
      <c r="DL7" s="28">
        <v>7.15</v>
      </c>
      <c r="DM7" s="30">
        <v>9447</v>
      </c>
      <c r="DN7" s="30">
        <v>0.02</v>
      </c>
      <c r="DO7" s="31">
        <v>2.7910699999999999E-6</v>
      </c>
      <c r="DP7" s="30">
        <v>7.05</v>
      </c>
      <c r="DQ7" s="30">
        <v>7789</v>
      </c>
      <c r="DR7" s="30">
        <v>0.02</v>
      </c>
      <c r="DS7" s="31">
        <v>1.299323E-5</v>
      </c>
      <c r="DT7" s="30">
        <v>11.44</v>
      </c>
      <c r="DU7" s="30">
        <v>8268</v>
      </c>
      <c r="DV7" s="30">
        <v>0.02</v>
      </c>
      <c r="DW7" s="31">
        <v>3.2299999999999999E-5</v>
      </c>
      <c r="DX7" s="30">
        <v>12.955</v>
      </c>
      <c r="DY7" s="30">
        <v>21008</v>
      </c>
      <c r="DZ7" s="30">
        <v>0.02</v>
      </c>
      <c r="EA7" s="31">
        <v>8.1799999999999996E-6</v>
      </c>
      <c r="EB7" s="30">
        <v>8.0500000000000007</v>
      </c>
      <c r="EC7" s="30">
        <v>21014</v>
      </c>
      <c r="ED7" s="30">
        <v>0.02</v>
      </c>
      <c r="EE7" s="31">
        <v>2.79E-6</v>
      </c>
      <c r="EF7" s="30">
        <v>7.05</v>
      </c>
      <c r="EG7" s="30">
        <v>9835</v>
      </c>
      <c r="EH7" s="30">
        <v>0.02</v>
      </c>
      <c r="EI7" s="31">
        <v>4.8199000000000004E-7</v>
      </c>
      <c r="EJ7" s="30">
        <v>5.28</v>
      </c>
      <c r="EK7" s="30">
        <v>21009</v>
      </c>
      <c r="EL7" s="30">
        <v>0.02</v>
      </c>
      <c r="EM7" s="31">
        <v>4.8300000000000002E-5</v>
      </c>
      <c r="EN7" s="30">
        <v>17.440000000000001</v>
      </c>
    </row>
    <row r="8" spans="1:144" x14ac:dyDescent="0.25">
      <c r="I8" s="30">
        <v>7765</v>
      </c>
      <c r="J8" s="30">
        <v>0.02</v>
      </c>
      <c r="K8" s="30">
        <v>3.3333333299999999E-3</v>
      </c>
      <c r="L8" s="30">
        <v>35.090000000000003</v>
      </c>
      <c r="M8" s="30">
        <v>7766</v>
      </c>
      <c r="N8" s="30">
        <v>0.02</v>
      </c>
      <c r="O8" s="30">
        <v>2.3529412E-4</v>
      </c>
      <c r="P8" s="30">
        <v>23.39</v>
      </c>
      <c r="Q8" s="30">
        <v>7766</v>
      </c>
      <c r="R8" s="30">
        <v>0.02</v>
      </c>
      <c r="S8" s="30">
        <v>1.0497459E-4</v>
      </c>
      <c r="T8" s="30">
        <v>20.41</v>
      </c>
      <c r="U8" s="30">
        <v>7765</v>
      </c>
      <c r="V8" s="30">
        <v>0.02</v>
      </c>
      <c r="W8" s="30">
        <v>4.7835420000000002E-4</v>
      </c>
      <c r="X8" s="30">
        <v>27.25</v>
      </c>
      <c r="Y8" s="30">
        <v>9426</v>
      </c>
      <c r="Z8" s="30">
        <v>0.02</v>
      </c>
      <c r="AA8" s="30">
        <v>1.6118791E-4</v>
      </c>
      <c r="AB8" s="30">
        <v>30.77</v>
      </c>
      <c r="AC8" s="30">
        <v>7764</v>
      </c>
      <c r="AD8" s="30">
        <v>0.02</v>
      </c>
      <c r="AE8" s="30">
        <v>2.7856927E-4</v>
      </c>
      <c r="AF8" s="30">
        <v>27.23</v>
      </c>
      <c r="AG8" s="30">
        <v>9426</v>
      </c>
      <c r="AH8" s="30">
        <v>0.02</v>
      </c>
      <c r="AI8" s="30">
        <v>1.0010733E-4</v>
      </c>
      <c r="AJ8" s="30">
        <v>24.34</v>
      </c>
      <c r="AK8" s="30">
        <v>7765</v>
      </c>
      <c r="AL8" s="30">
        <v>0.02</v>
      </c>
      <c r="AM8" s="31">
        <v>5.0854209999999999E-5</v>
      </c>
      <c r="AN8" s="30">
        <v>15.71</v>
      </c>
      <c r="AO8" s="30">
        <v>7766</v>
      </c>
      <c r="AP8" s="30">
        <v>0.02</v>
      </c>
      <c r="AQ8" s="31">
        <v>4.7878250000000002E-5</v>
      </c>
      <c r="AR8" s="30">
        <v>15.73</v>
      </c>
      <c r="AS8" s="30">
        <v>7765</v>
      </c>
      <c r="AT8" s="30">
        <v>0.02</v>
      </c>
      <c r="AU8" s="30">
        <v>1.0758563E-4</v>
      </c>
      <c r="AV8" s="30">
        <v>20.3</v>
      </c>
      <c r="AW8" s="30">
        <v>9453</v>
      </c>
      <c r="AX8" s="30">
        <v>0.02</v>
      </c>
      <c r="AY8" s="30">
        <v>1.9093497E-4</v>
      </c>
      <c r="AZ8" s="30">
        <v>26.84</v>
      </c>
      <c r="BA8" s="30">
        <v>7764</v>
      </c>
      <c r="BB8" s="30">
        <v>0.02</v>
      </c>
      <c r="BC8" s="31">
        <v>9.0904740000000007E-5</v>
      </c>
      <c r="BD8" s="30">
        <v>20.39</v>
      </c>
      <c r="BE8" s="30">
        <v>9441</v>
      </c>
      <c r="BF8" s="30">
        <v>0.02</v>
      </c>
      <c r="BG8" s="31">
        <v>3.7135209999999997E-5</v>
      </c>
      <c r="BH8" s="30">
        <v>16.95</v>
      </c>
      <c r="BI8" s="30">
        <v>21022</v>
      </c>
      <c r="BJ8" s="30">
        <v>0.02</v>
      </c>
      <c r="BK8" s="31">
        <v>1.66E-5</v>
      </c>
      <c r="BL8" s="30">
        <v>17.36</v>
      </c>
      <c r="BM8" s="30">
        <v>7789</v>
      </c>
      <c r="BN8" s="30">
        <v>0.02</v>
      </c>
      <c r="BO8" s="30">
        <v>4.2025549999999997E-4</v>
      </c>
      <c r="BP8" s="30">
        <v>28.27</v>
      </c>
      <c r="BQ8" s="30">
        <v>9454</v>
      </c>
      <c r="BR8" s="30">
        <v>0.02</v>
      </c>
      <c r="BS8" s="31">
        <v>5.2791909999999999E-5</v>
      </c>
      <c r="BT8" s="30">
        <v>20.82</v>
      </c>
      <c r="BU8" s="30">
        <v>9437</v>
      </c>
      <c r="BV8" s="30">
        <v>0.02</v>
      </c>
      <c r="BW8" s="31">
        <v>2.0807220000000001E-5</v>
      </c>
      <c r="BX8" s="30">
        <v>12.35</v>
      </c>
      <c r="BY8" s="30">
        <v>8269</v>
      </c>
      <c r="BZ8" s="30">
        <v>0.02</v>
      </c>
      <c r="CA8" s="31">
        <v>9.09E-5</v>
      </c>
      <c r="CB8" s="30">
        <v>20.6</v>
      </c>
      <c r="CC8" s="30">
        <v>8270</v>
      </c>
      <c r="CD8" s="30">
        <v>0.02</v>
      </c>
      <c r="CE8" s="31">
        <v>3.29E-5</v>
      </c>
      <c r="CF8" s="30">
        <v>14.541</v>
      </c>
      <c r="CG8" s="30">
        <v>9453</v>
      </c>
      <c r="CH8" s="30">
        <v>0.02</v>
      </c>
      <c r="CI8" s="31">
        <v>6.0424719999999999E-5</v>
      </c>
      <c r="CJ8" s="30">
        <v>19.45</v>
      </c>
      <c r="CK8" s="30">
        <v>9452</v>
      </c>
      <c r="CL8" s="30">
        <v>0.02</v>
      </c>
      <c r="CM8" s="31">
        <v>5.5763839999999999E-5</v>
      </c>
      <c r="CN8" s="30">
        <v>19.54</v>
      </c>
      <c r="CO8" s="30">
        <v>7788</v>
      </c>
      <c r="CP8" s="30">
        <v>0.02</v>
      </c>
      <c r="CQ8" s="31">
        <v>4.853952E-5</v>
      </c>
      <c r="CR8" s="30">
        <v>19.18</v>
      </c>
      <c r="CS8" s="30">
        <v>7788</v>
      </c>
      <c r="CT8" s="30">
        <v>0.02</v>
      </c>
      <c r="CU8" s="31">
        <v>5.3340449999999999E-5</v>
      </c>
      <c r="CV8" s="30">
        <v>19.7</v>
      </c>
      <c r="CW8" s="30">
        <v>7790</v>
      </c>
      <c r="CX8" s="30">
        <v>0.02</v>
      </c>
      <c r="CY8" s="31">
        <v>6.0951510000000001E-5</v>
      </c>
      <c r="CZ8" s="30">
        <v>19.38</v>
      </c>
      <c r="DA8" s="30">
        <v>7789</v>
      </c>
      <c r="DB8" s="30">
        <v>0.02</v>
      </c>
      <c r="DC8" s="31">
        <v>5.4011480000000001E-5</v>
      </c>
      <c r="DD8" s="30">
        <v>19.32</v>
      </c>
      <c r="DE8" s="30">
        <v>7786</v>
      </c>
      <c r="DF8" s="30">
        <v>0.02</v>
      </c>
      <c r="DG8" s="31">
        <v>9.2279500000000003E-6</v>
      </c>
      <c r="DH8" s="30">
        <v>8.49</v>
      </c>
      <c r="DI8" s="37">
        <v>7786</v>
      </c>
      <c r="DJ8" s="37">
        <v>0.02</v>
      </c>
      <c r="DK8" s="38">
        <v>7.9693000000000001E-6</v>
      </c>
      <c r="DL8" s="28">
        <v>7.67</v>
      </c>
      <c r="DM8" s="30">
        <v>9447</v>
      </c>
      <c r="DN8" s="30">
        <v>0.02</v>
      </c>
      <c r="DO8" s="31">
        <v>3.5129599999999998E-6</v>
      </c>
      <c r="DP8" s="30">
        <v>7.55</v>
      </c>
      <c r="DQ8" s="30">
        <v>7789</v>
      </c>
      <c r="DR8" s="30">
        <v>0.02</v>
      </c>
      <c r="DS8" s="31">
        <v>1.32097E-5</v>
      </c>
      <c r="DT8" s="30">
        <v>12.27</v>
      </c>
      <c r="DU8" s="30">
        <v>8268</v>
      </c>
      <c r="DV8" s="30">
        <v>0.02</v>
      </c>
      <c r="DW8" s="31">
        <v>3.6399999999999997E-5</v>
      </c>
      <c r="DX8" s="30">
        <v>13.042999999999999</v>
      </c>
      <c r="DY8" s="30">
        <v>21008</v>
      </c>
      <c r="DZ8" s="30">
        <v>0.02</v>
      </c>
      <c r="EA8" s="31">
        <v>9.2299999999999997E-6</v>
      </c>
      <c r="EB8" s="30">
        <v>8.49</v>
      </c>
      <c r="EC8" s="30">
        <v>21014</v>
      </c>
      <c r="ED8" s="30">
        <v>0.02</v>
      </c>
      <c r="EE8" s="31">
        <v>3.5099999999999999E-6</v>
      </c>
      <c r="EF8" s="30">
        <v>7.55</v>
      </c>
      <c r="EG8" s="30">
        <v>9835</v>
      </c>
      <c r="EH8" s="30">
        <v>0.02</v>
      </c>
      <c r="EI8" s="31">
        <v>5.3822999999999997E-7</v>
      </c>
      <c r="EJ8" s="30">
        <v>5.38</v>
      </c>
      <c r="EK8" s="30">
        <v>21009</v>
      </c>
      <c r="EL8" s="30">
        <v>0.02</v>
      </c>
      <c r="EM8" s="31">
        <v>5.3999999999999998E-5</v>
      </c>
      <c r="EN8" s="30">
        <v>19.32</v>
      </c>
    </row>
    <row r="9" spans="1:144" x14ac:dyDescent="0.25">
      <c r="Q9" s="30">
        <v>7766</v>
      </c>
      <c r="R9" s="30">
        <v>0.02</v>
      </c>
      <c r="S9" s="30">
        <v>1.6478498999999999E-4</v>
      </c>
      <c r="T9" s="30">
        <v>22.13</v>
      </c>
      <c r="U9" s="30">
        <v>7765</v>
      </c>
      <c r="V9" s="30">
        <v>0.02</v>
      </c>
      <c r="W9" s="30">
        <v>7.5449342000000002E-4</v>
      </c>
      <c r="X9" s="30">
        <v>29.56</v>
      </c>
      <c r="Y9" s="30">
        <v>9426</v>
      </c>
      <c r="Z9" s="30">
        <v>0.02</v>
      </c>
      <c r="AA9" s="30">
        <v>4.2584504E-4</v>
      </c>
      <c r="AB9" s="30">
        <v>30.55</v>
      </c>
      <c r="AC9" s="30">
        <v>7764</v>
      </c>
      <c r="AD9" s="30">
        <v>0.02</v>
      </c>
      <c r="AE9" s="30">
        <v>4.054935E-4</v>
      </c>
      <c r="AF9" s="30">
        <v>29.48</v>
      </c>
      <c r="AG9" s="30">
        <v>9426</v>
      </c>
      <c r="AH9" s="30">
        <v>0.02</v>
      </c>
      <c r="AI9" s="30">
        <v>2.4884738000000001E-4</v>
      </c>
      <c r="AJ9" s="30">
        <v>31.14</v>
      </c>
      <c r="AK9" s="30">
        <v>7765</v>
      </c>
      <c r="AL9" s="30">
        <v>0.02</v>
      </c>
      <c r="AM9" s="31">
        <v>5.9273949999999999E-5</v>
      </c>
      <c r="AN9" s="30">
        <v>16.739999999999998</v>
      </c>
      <c r="AO9" s="30">
        <v>7766</v>
      </c>
      <c r="AP9" s="30">
        <v>0.02</v>
      </c>
      <c r="AQ9" s="31">
        <v>5.6012130000000001E-5</v>
      </c>
      <c r="AR9" s="30">
        <v>16.760000000000002</v>
      </c>
      <c r="AS9" s="30">
        <v>7765</v>
      </c>
      <c r="AT9" s="30">
        <v>0.02</v>
      </c>
      <c r="AU9" s="30">
        <v>1.4160569999999999E-4</v>
      </c>
      <c r="AV9" s="30">
        <v>22.13</v>
      </c>
      <c r="AW9" s="30">
        <v>9453</v>
      </c>
      <c r="AX9" s="30">
        <v>0.02</v>
      </c>
      <c r="AY9" s="30">
        <v>4.1189911999999998E-4</v>
      </c>
      <c r="AZ9" s="30">
        <v>31.02</v>
      </c>
      <c r="BA9" s="30">
        <v>7764</v>
      </c>
      <c r="BB9" s="30">
        <v>0.02</v>
      </c>
      <c r="BC9" s="30">
        <v>1.1902189000000001E-4</v>
      </c>
      <c r="BD9" s="30">
        <v>22.01</v>
      </c>
      <c r="BE9" s="30">
        <v>9441</v>
      </c>
      <c r="BF9" s="30">
        <v>0.02</v>
      </c>
      <c r="BG9" s="31">
        <v>6.4472000000000002E-5</v>
      </c>
      <c r="BH9" s="30">
        <v>20.54</v>
      </c>
      <c r="BI9" s="30">
        <v>21022</v>
      </c>
      <c r="BJ9" s="30">
        <v>0.02</v>
      </c>
      <c r="BK9" s="31">
        <v>2.5299999999999998E-5</v>
      </c>
      <c r="BL9" s="30">
        <v>17.739999999999998</v>
      </c>
      <c r="BM9" s="30">
        <v>7789</v>
      </c>
      <c r="BN9" s="30">
        <v>0.02</v>
      </c>
      <c r="BO9" s="30">
        <v>8.4370088999999998E-4</v>
      </c>
      <c r="BP9" s="30">
        <v>30.99</v>
      </c>
      <c r="BQ9" s="30">
        <v>9454</v>
      </c>
      <c r="BR9" s="30">
        <v>0.02</v>
      </c>
      <c r="BS9" s="31">
        <v>9.1918769999999996E-5</v>
      </c>
      <c r="BT9" s="30">
        <v>22.74</v>
      </c>
      <c r="BU9" s="30">
        <v>9437</v>
      </c>
      <c r="BV9" s="30">
        <v>0.02</v>
      </c>
      <c r="BW9" s="31">
        <v>2.199947E-5</v>
      </c>
      <c r="BX9" s="30">
        <v>14.34</v>
      </c>
      <c r="BY9" s="30">
        <v>8269</v>
      </c>
      <c r="BZ9" s="30">
        <v>0.02</v>
      </c>
      <c r="CA9" s="30">
        <v>2.3499999999999999E-4</v>
      </c>
      <c r="CB9" s="30">
        <v>23.393000000000001</v>
      </c>
      <c r="CC9" s="30">
        <v>8270</v>
      </c>
      <c r="CD9" s="30">
        <v>0.02</v>
      </c>
      <c r="CE9" s="31">
        <v>6.0999999999999999E-5</v>
      </c>
      <c r="CF9" s="30">
        <v>17.39</v>
      </c>
      <c r="CG9" s="30">
        <v>9453</v>
      </c>
      <c r="CH9" s="30">
        <v>0.02</v>
      </c>
      <c r="CI9" s="31">
        <v>8.7799479999999997E-5</v>
      </c>
      <c r="CJ9" s="30">
        <v>20.88</v>
      </c>
      <c r="CK9" s="30">
        <v>9452</v>
      </c>
      <c r="CL9" s="30">
        <v>0.02</v>
      </c>
      <c r="CM9" s="31">
        <v>7.8539859999999994E-5</v>
      </c>
      <c r="CN9" s="30">
        <v>20.95</v>
      </c>
      <c r="CO9" s="30">
        <v>7788</v>
      </c>
      <c r="CP9" s="30">
        <v>0.02</v>
      </c>
      <c r="CQ9" s="31">
        <v>6.8833799999999998E-5</v>
      </c>
      <c r="CR9" s="30">
        <v>20.9</v>
      </c>
      <c r="CS9" s="30">
        <v>7788</v>
      </c>
      <c r="CT9" s="30">
        <v>0.02</v>
      </c>
      <c r="CU9" s="31">
        <v>7.3756960000000003E-5</v>
      </c>
      <c r="CV9" s="30">
        <v>21.27</v>
      </c>
      <c r="CW9" s="30">
        <v>7790</v>
      </c>
      <c r="CX9" s="30">
        <v>0.02</v>
      </c>
      <c r="CY9" s="31">
        <v>9.6460500000000003E-5</v>
      </c>
      <c r="CZ9" s="30">
        <v>20.81</v>
      </c>
      <c r="DA9" s="30">
        <v>7789</v>
      </c>
      <c r="DB9" s="30">
        <v>0.02</v>
      </c>
      <c r="DC9" s="31">
        <v>6.362111E-5</v>
      </c>
      <c r="DD9" s="30">
        <v>20.82</v>
      </c>
      <c r="DE9" s="30">
        <v>7786</v>
      </c>
      <c r="DF9" s="30">
        <v>0.02</v>
      </c>
      <c r="DG9" s="31">
        <v>1.0331400000000001E-5</v>
      </c>
      <c r="DH9" s="30">
        <v>8.89</v>
      </c>
      <c r="DI9" s="37">
        <v>7786</v>
      </c>
      <c r="DJ9" s="37">
        <v>0.02</v>
      </c>
      <c r="DK9" s="38">
        <v>8.45181E-6</v>
      </c>
      <c r="DL9" s="28">
        <v>8.1199999999999992</v>
      </c>
      <c r="DM9" s="30">
        <v>9447</v>
      </c>
      <c r="DN9" s="30">
        <v>0.02</v>
      </c>
      <c r="DO9" s="31">
        <v>4.1510700000000004E-6</v>
      </c>
      <c r="DP9" s="30">
        <v>7.96</v>
      </c>
      <c r="DQ9" s="30">
        <v>7789</v>
      </c>
      <c r="DR9" s="30">
        <v>0.02</v>
      </c>
      <c r="DS9" s="31">
        <v>1.4523740000000001E-5</v>
      </c>
      <c r="DT9" s="30">
        <v>12.88</v>
      </c>
      <c r="DU9" s="30">
        <v>8268</v>
      </c>
      <c r="DV9" s="30">
        <v>0.02</v>
      </c>
      <c r="DW9" s="31">
        <v>3.8500000000000001E-5</v>
      </c>
      <c r="DX9" s="30">
        <v>14.116</v>
      </c>
      <c r="DY9" s="30">
        <v>21008</v>
      </c>
      <c r="DZ9" s="30">
        <v>0.02</v>
      </c>
      <c r="EA9" s="31">
        <v>1.03E-5</v>
      </c>
      <c r="EB9" s="30">
        <v>8.89</v>
      </c>
      <c r="EC9" s="30">
        <v>21014</v>
      </c>
      <c r="ED9" s="30">
        <v>0.02</v>
      </c>
      <c r="EE9" s="31">
        <v>4.1500000000000001E-6</v>
      </c>
      <c r="EF9" s="30">
        <v>7.96</v>
      </c>
      <c r="EG9" s="30">
        <v>9835</v>
      </c>
      <c r="EH9" s="30">
        <v>0.02</v>
      </c>
      <c r="EI9" s="31">
        <v>6.3317000000000005E-7</v>
      </c>
      <c r="EJ9" s="30">
        <v>5.54</v>
      </c>
      <c r="EK9" s="30">
        <v>21009</v>
      </c>
      <c r="EL9" s="30">
        <v>0.02</v>
      </c>
      <c r="EM9" s="31">
        <v>6.3600000000000001E-5</v>
      </c>
      <c r="EN9" s="30">
        <v>20.82</v>
      </c>
    </row>
    <row r="10" spans="1:144" x14ac:dyDescent="0.25">
      <c r="U10" s="30">
        <v>7765</v>
      </c>
      <c r="V10" s="30">
        <v>0.02</v>
      </c>
      <c r="W10" s="30">
        <v>1.2320774099999999E-3</v>
      </c>
      <c r="X10" s="30">
        <v>31.62</v>
      </c>
      <c r="Y10" s="30">
        <v>9426</v>
      </c>
      <c r="Z10" s="30">
        <v>0.02</v>
      </c>
      <c r="AA10" s="30">
        <v>1.34562387E-3</v>
      </c>
      <c r="AB10" s="30">
        <v>38.99</v>
      </c>
      <c r="AC10" s="30">
        <v>7764</v>
      </c>
      <c r="AD10" s="30">
        <v>0.02</v>
      </c>
      <c r="AE10" s="30">
        <v>5.7418938999999997E-4</v>
      </c>
      <c r="AF10" s="30">
        <v>31.48</v>
      </c>
      <c r="AG10" s="30">
        <v>9426</v>
      </c>
      <c r="AH10" s="30">
        <v>0.02</v>
      </c>
      <c r="AI10" s="30">
        <v>3.4149491999999998E-4</v>
      </c>
      <c r="AJ10" s="30">
        <v>31.25</v>
      </c>
      <c r="AK10" s="30">
        <v>7765</v>
      </c>
      <c r="AL10" s="30">
        <v>0.02</v>
      </c>
      <c r="AM10" s="31">
        <v>6.7094330000000001E-5</v>
      </c>
      <c r="AN10" s="30">
        <v>17.690000000000001</v>
      </c>
      <c r="AO10" s="30">
        <v>7766</v>
      </c>
      <c r="AP10" s="30">
        <v>0.02</v>
      </c>
      <c r="AQ10" s="31">
        <v>6.4711310000000006E-5</v>
      </c>
      <c r="AR10" s="30">
        <v>17.649999999999999</v>
      </c>
      <c r="AS10" s="30">
        <v>7765</v>
      </c>
      <c r="AT10" s="30">
        <v>0.02</v>
      </c>
      <c r="AU10" s="30">
        <v>1.7952943000000001E-4</v>
      </c>
      <c r="AV10" s="30">
        <v>23.53</v>
      </c>
      <c r="AW10" s="30">
        <v>9453</v>
      </c>
      <c r="AX10" s="30">
        <v>0.02</v>
      </c>
      <c r="AY10" s="30">
        <v>9.5195562E-4</v>
      </c>
      <c r="AZ10" s="30">
        <v>33.08</v>
      </c>
      <c r="BA10" s="30">
        <v>7764</v>
      </c>
      <c r="BB10" s="30">
        <v>0.02</v>
      </c>
      <c r="BC10" s="30">
        <v>1.5238023999999999E-4</v>
      </c>
      <c r="BD10" s="30">
        <v>23.63</v>
      </c>
      <c r="BE10" s="30">
        <v>9441</v>
      </c>
      <c r="BF10" s="30">
        <v>0.02</v>
      </c>
      <c r="BG10" s="30">
        <v>1.2559626E-4</v>
      </c>
      <c r="BH10" s="30">
        <v>24.09</v>
      </c>
      <c r="BI10" s="30">
        <v>21022</v>
      </c>
      <c r="BJ10" s="30">
        <v>0.02</v>
      </c>
      <c r="BK10" s="31">
        <v>3.7799999999999997E-5</v>
      </c>
      <c r="BL10" s="30">
        <v>23.66</v>
      </c>
      <c r="BM10" s="30">
        <v>7789</v>
      </c>
      <c r="BN10" s="30">
        <v>0.02</v>
      </c>
      <c r="BO10" s="30">
        <v>9.4333128000000002E-4</v>
      </c>
      <c r="BP10" s="30">
        <v>33.01</v>
      </c>
      <c r="BQ10" s="30">
        <v>9454</v>
      </c>
      <c r="BR10" s="30">
        <v>0.02</v>
      </c>
      <c r="BS10" s="30">
        <v>1.0633285E-4</v>
      </c>
      <c r="BT10" s="30">
        <v>23.75</v>
      </c>
      <c r="BU10" s="30">
        <v>9437</v>
      </c>
      <c r="BV10" s="30">
        <v>0.02</v>
      </c>
      <c r="BW10" s="31">
        <v>2.4635019999999998E-5</v>
      </c>
      <c r="BX10" s="30">
        <v>10.31</v>
      </c>
      <c r="BY10" s="30">
        <v>8269</v>
      </c>
      <c r="BZ10" s="30">
        <v>0.02</v>
      </c>
      <c r="CA10" s="31">
        <v>1.5999999999999999E-5</v>
      </c>
      <c r="CB10" s="30">
        <v>10.906000000000001</v>
      </c>
      <c r="CC10" s="30">
        <v>8270</v>
      </c>
      <c r="CD10" s="30">
        <v>0.02</v>
      </c>
      <c r="CE10" s="30">
        <v>1.02E-4</v>
      </c>
      <c r="CF10" s="30">
        <v>20.6</v>
      </c>
      <c r="CG10" s="30">
        <v>9453</v>
      </c>
      <c r="CH10" s="30">
        <v>0.02</v>
      </c>
      <c r="CI10" s="31">
        <v>9.5373530000000006E-5</v>
      </c>
      <c r="CJ10" s="30">
        <v>22.6</v>
      </c>
      <c r="CK10" s="30">
        <v>9452</v>
      </c>
      <c r="CL10" s="30">
        <v>0.02</v>
      </c>
      <c r="CM10" s="31">
        <v>9.2610549999999994E-5</v>
      </c>
      <c r="CN10" s="30">
        <v>22.68</v>
      </c>
      <c r="CO10" s="30">
        <v>7788</v>
      </c>
      <c r="CP10" s="30">
        <v>0.02</v>
      </c>
      <c r="CQ10" s="30">
        <v>1.1104823E-4</v>
      </c>
      <c r="CR10" s="30">
        <v>22.62</v>
      </c>
      <c r="CS10" s="30">
        <v>7788</v>
      </c>
      <c r="CT10" s="30">
        <v>0.02</v>
      </c>
      <c r="CU10" s="31">
        <v>7.8927009999999999E-5</v>
      </c>
      <c r="CV10" s="30">
        <v>23.01</v>
      </c>
      <c r="CW10" s="30">
        <v>7790</v>
      </c>
      <c r="CX10" s="30">
        <v>0.02</v>
      </c>
      <c r="CY10" s="30">
        <v>1.2378924000000001E-4</v>
      </c>
      <c r="CZ10" s="30">
        <v>22.22</v>
      </c>
      <c r="DA10" s="30">
        <v>7789</v>
      </c>
      <c r="DB10" s="30">
        <v>0.02</v>
      </c>
      <c r="DC10" s="31">
        <v>8.5548800000000003E-5</v>
      </c>
      <c r="DD10" s="30">
        <v>22.4</v>
      </c>
      <c r="DE10" s="30">
        <v>7786</v>
      </c>
      <c r="DF10" s="30">
        <v>0.02</v>
      </c>
      <c r="DG10" s="31">
        <v>1.201772E-5</v>
      </c>
      <c r="DH10" s="30">
        <v>9.25</v>
      </c>
      <c r="DI10" s="37">
        <v>7786</v>
      </c>
      <c r="DJ10" s="37">
        <v>0.02</v>
      </c>
      <c r="DK10" s="38">
        <v>1.0165130000000001E-5</v>
      </c>
      <c r="DL10" s="28">
        <v>8.56</v>
      </c>
      <c r="DM10" s="30">
        <v>9447</v>
      </c>
      <c r="DN10" s="30">
        <v>0.02</v>
      </c>
      <c r="DO10" s="31">
        <v>5.2141599999999997E-6</v>
      </c>
      <c r="DP10" s="30">
        <v>8.39</v>
      </c>
      <c r="DQ10" s="30">
        <v>7789</v>
      </c>
      <c r="DR10" s="30">
        <v>0.02</v>
      </c>
      <c r="DS10" s="31">
        <v>2.0821529999999999E-5</v>
      </c>
      <c r="DT10" s="30">
        <v>13.55</v>
      </c>
      <c r="DU10" s="30">
        <v>8268</v>
      </c>
      <c r="DV10" s="30">
        <v>0.02</v>
      </c>
      <c r="DW10" s="31">
        <v>5.4299999999999998E-5</v>
      </c>
      <c r="DX10" s="30">
        <v>14.541</v>
      </c>
      <c r="DY10" s="30">
        <v>21008</v>
      </c>
      <c r="DZ10" s="30">
        <v>0.02</v>
      </c>
      <c r="EA10" s="31">
        <v>1.2E-5</v>
      </c>
      <c r="EB10" s="30">
        <v>9.25</v>
      </c>
      <c r="EC10" s="30">
        <v>21014</v>
      </c>
      <c r="ED10" s="30">
        <v>0.02</v>
      </c>
      <c r="EE10" s="31">
        <v>5.2100000000000001E-6</v>
      </c>
      <c r="EF10" s="30">
        <v>8.39</v>
      </c>
      <c r="EG10" s="30">
        <v>9835</v>
      </c>
      <c r="EH10" s="30">
        <v>0.02</v>
      </c>
      <c r="EI10" s="31">
        <v>6.9711999999999998E-7</v>
      </c>
      <c r="EJ10" s="30">
        <v>5.68</v>
      </c>
      <c r="EK10" s="30">
        <v>21009</v>
      </c>
      <c r="EL10" s="30">
        <v>0.02</v>
      </c>
      <c r="EM10" s="31">
        <v>8.5500000000000005E-5</v>
      </c>
      <c r="EN10" s="30">
        <v>22.4</v>
      </c>
    </row>
    <row r="11" spans="1:144" x14ac:dyDescent="0.25">
      <c r="AC11" s="30">
        <v>7764</v>
      </c>
      <c r="AD11" s="30">
        <v>0.02</v>
      </c>
      <c r="AE11" s="30">
        <v>9.2144323000000004E-4</v>
      </c>
      <c r="AF11" s="30">
        <v>33.58</v>
      </c>
      <c r="AG11" s="30">
        <v>9426</v>
      </c>
      <c r="AH11" s="30">
        <v>0.02</v>
      </c>
      <c r="AI11" s="30">
        <v>1.1271219700000001E-3</v>
      </c>
      <c r="AJ11" s="30">
        <v>39.369999999999997</v>
      </c>
      <c r="AK11" s="30">
        <v>7765</v>
      </c>
      <c r="AL11" s="30">
        <v>0.02</v>
      </c>
      <c r="AM11" s="31">
        <v>8.6133480000000003E-5</v>
      </c>
      <c r="AN11" s="30">
        <v>19.54</v>
      </c>
      <c r="AO11" s="30">
        <v>7766</v>
      </c>
      <c r="AP11" s="30">
        <v>0.02</v>
      </c>
      <c r="AQ11" s="31">
        <v>8.9330889999999995E-5</v>
      </c>
      <c r="AR11" s="30">
        <v>19.559999999999999</v>
      </c>
      <c r="AS11" s="30">
        <v>7765</v>
      </c>
      <c r="AT11" s="30">
        <v>0.02</v>
      </c>
      <c r="AU11" s="30">
        <v>2.5524011E-4</v>
      </c>
      <c r="AV11" s="30">
        <v>25.12</v>
      </c>
      <c r="AW11" s="30">
        <v>9453</v>
      </c>
      <c r="AX11" s="30">
        <v>0.02</v>
      </c>
      <c r="AY11" s="30">
        <v>1.17874471E-3</v>
      </c>
      <c r="AZ11" s="30">
        <v>36.11</v>
      </c>
      <c r="BA11" s="30">
        <v>7764</v>
      </c>
      <c r="BB11" s="30">
        <v>0.02</v>
      </c>
      <c r="BC11" s="30">
        <v>1.9844133E-4</v>
      </c>
      <c r="BD11" s="30">
        <v>25.07</v>
      </c>
      <c r="BE11" s="30">
        <v>9441</v>
      </c>
      <c r="BF11" s="30">
        <v>0.02</v>
      </c>
      <c r="BG11" s="30">
        <v>1.0835069E-4</v>
      </c>
      <c r="BH11" s="30">
        <v>24.73</v>
      </c>
      <c r="BI11" s="30">
        <v>21022</v>
      </c>
      <c r="BJ11" s="30">
        <v>0.02</v>
      </c>
      <c r="BK11" s="30">
        <v>1E-4</v>
      </c>
      <c r="BL11" s="30">
        <v>24.34</v>
      </c>
      <c r="BM11" s="30">
        <v>7789</v>
      </c>
      <c r="BN11" s="30">
        <v>0.02</v>
      </c>
      <c r="BO11" s="30">
        <v>1.7999003199999999E-3</v>
      </c>
      <c r="BP11" s="30">
        <v>35.83</v>
      </c>
      <c r="BQ11" s="30">
        <v>9454</v>
      </c>
      <c r="BR11" s="30">
        <v>0.02</v>
      </c>
      <c r="BS11" s="30">
        <v>1.7229117999999999E-4</v>
      </c>
      <c r="BT11" s="30">
        <v>25.4</v>
      </c>
      <c r="BU11" s="30">
        <v>9437</v>
      </c>
      <c r="BV11" s="30">
        <v>0.02</v>
      </c>
      <c r="BW11" s="31">
        <v>4.9297230000000002E-5</v>
      </c>
      <c r="BX11" s="30">
        <v>16.489999999999998</v>
      </c>
      <c r="BY11" s="30">
        <v>8269</v>
      </c>
      <c r="BZ11" s="30">
        <v>0.02</v>
      </c>
      <c r="CA11" s="31">
        <v>2.72E-5</v>
      </c>
      <c r="CB11" s="30">
        <v>13.042999999999999</v>
      </c>
      <c r="CC11" s="30">
        <v>8270</v>
      </c>
      <c r="CD11" s="30">
        <v>0.02</v>
      </c>
      <c r="CE11" s="30">
        <v>1.47E-4</v>
      </c>
      <c r="CF11" s="30">
        <v>23.393000000000001</v>
      </c>
      <c r="CG11" s="30">
        <v>9453</v>
      </c>
      <c r="CH11" s="30">
        <v>0.02</v>
      </c>
      <c r="CI11" s="30">
        <v>1.3011882999999999E-4</v>
      </c>
      <c r="CJ11" s="30">
        <v>23.63</v>
      </c>
      <c r="CK11" s="30">
        <v>9452</v>
      </c>
      <c r="CL11" s="30">
        <v>0.02</v>
      </c>
      <c r="CM11" s="30">
        <v>1.3621491999999999E-4</v>
      </c>
      <c r="CN11" s="30">
        <v>23.87</v>
      </c>
      <c r="CO11" s="30">
        <v>7788</v>
      </c>
      <c r="CP11" s="30">
        <v>0.02</v>
      </c>
      <c r="CQ11" s="30">
        <v>1.3817973E-4</v>
      </c>
      <c r="CR11" s="30">
        <v>23.77</v>
      </c>
      <c r="CS11" s="30">
        <v>7788</v>
      </c>
      <c r="CT11" s="30">
        <v>0.02</v>
      </c>
      <c r="CU11" s="30">
        <v>1.1941297E-4</v>
      </c>
      <c r="CV11" s="30">
        <v>23.91</v>
      </c>
      <c r="CW11" s="30">
        <v>7790</v>
      </c>
      <c r="CX11" s="30">
        <v>0.02</v>
      </c>
      <c r="CY11" s="30">
        <v>1.6708432000000001E-4</v>
      </c>
      <c r="CZ11" s="30">
        <v>23.58</v>
      </c>
      <c r="DA11" s="30">
        <v>7789</v>
      </c>
      <c r="DB11" s="30">
        <v>0.02</v>
      </c>
      <c r="DC11" s="30">
        <v>1.4629498999999999E-4</v>
      </c>
      <c r="DD11" s="30">
        <v>23.45</v>
      </c>
      <c r="DE11" s="30">
        <v>7786</v>
      </c>
      <c r="DF11" s="30">
        <v>0.02</v>
      </c>
      <c r="DG11" s="31">
        <v>1.209262E-5</v>
      </c>
      <c r="DH11" s="30">
        <v>9.6199999999999992</v>
      </c>
      <c r="DI11" s="37">
        <v>7786</v>
      </c>
      <c r="DJ11" s="37">
        <v>0.02</v>
      </c>
      <c r="DK11" s="38">
        <v>1.1122409999999999E-5</v>
      </c>
      <c r="DL11" s="28">
        <v>8.94</v>
      </c>
      <c r="DM11" s="30">
        <v>9447</v>
      </c>
      <c r="DN11" s="30">
        <v>0.02</v>
      </c>
      <c r="DO11" s="31">
        <v>5.3484299999999999E-6</v>
      </c>
      <c r="DP11" s="30">
        <v>8.86</v>
      </c>
      <c r="DQ11" s="30">
        <v>7789</v>
      </c>
      <c r="DR11" s="30">
        <v>0.02</v>
      </c>
      <c r="DS11" s="31">
        <v>1.4875070000000001E-5</v>
      </c>
      <c r="DT11" s="30">
        <v>14.3</v>
      </c>
      <c r="DU11" s="30">
        <v>8268</v>
      </c>
      <c r="DV11" s="30">
        <v>0.02</v>
      </c>
      <c r="DW11" s="31">
        <v>4.7599999999999998E-5</v>
      </c>
      <c r="DX11" s="30">
        <v>15.202999999999999</v>
      </c>
      <c r="DY11" s="30">
        <v>21008</v>
      </c>
      <c r="DZ11" s="30">
        <v>0.02</v>
      </c>
      <c r="EA11" s="31">
        <v>1.2099999999999999E-5</v>
      </c>
      <c r="EB11" s="30">
        <v>9.6199999999999992</v>
      </c>
      <c r="EC11" s="30">
        <v>21014</v>
      </c>
      <c r="ED11" s="30">
        <v>0.02</v>
      </c>
      <c r="EE11" s="31">
        <v>5.3499999999999996E-6</v>
      </c>
      <c r="EF11" s="30">
        <v>8.86</v>
      </c>
      <c r="EG11" s="30">
        <v>9835</v>
      </c>
      <c r="EH11" s="30">
        <v>0.02</v>
      </c>
      <c r="EI11" s="31">
        <v>1.4214000000000001E-6</v>
      </c>
      <c r="EJ11" s="30">
        <v>6.63</v>
      </c>
      <c r="EK11" s="30">
        <v>21009</v>
      </c>
      <c r="EL11" s="30">
        <v>0.02</v>
      </c>
      <c r="EM11" s="30">
        <v>1.46E-4</v>
      </c>
      <c r="EN11" s="30">
        <v>23.45</v>
      </c>
    </row>
    <row r="12" spans="1:144" x14ac:dyDescent="0.25">
      <c r="AK12" s="30">
        <v>7765</v>
      </c>
      <c r="AL12" s="30">
        <v>0.02</v>
      </c>
      <c r="AM12" s="30">
        <v>1.1349831E-4</v>
      </c>
      <c r="AN12" s="30">
        <v>21.38</v>
      </c>
      <c r="AO12" s="30">
        <v>7766</v>
      </c>
      <c r="AP12" s="30">
        <v>0.02</v>
      </c>
      <c r="AQ12" s="30">
        <v>1.3009316E-4</v>
      </c>
      <c r="AR12" s="30">
        <v>21.42</v>
      </c>
      <c r="AS12" s="30">
        <v>7765</v>
      </c>
      <c r="AT12" s="30">
        <v>0.02</v>
      </c>
      <c r="AU12" s="30">
        <v>3.5590466000000001E-4</v>
      </c>
      <c r="AV12" s="30">
        <v>26.58</v>
      </c>
      <c r="AW12" s="30">
        <v>9453</v>
      </c>
      <c r="AX12" s="30">
        <v>0.02</v>
      </c>
      <c r="AY12" s="30">
        <v>2.2484769600000002E-3</v>
      </c>
      <c r="AZ12" s="30">
        <v>38.11</v>
      </c>
      <c r="BA12" s="30">
        <v>7764</v>
      </c>
      <c r="BB12" s="30">
        <v>0.02</v>
      </c>
      <c r="BC12" s="30">
        <v>2.5064941000000002E-4</v>
      </c>
      <c r="BD12" s="30">
        <v>26.56</v>
      </c>
      <c r="BE12" s="30">
        <v>9441</v>
      </c>
      <c r="BF12" s="30">
        <v>0.02</v>
      </c>
      <c r="BG12" s="30">
        <v>1.6132924E-4</v>
      </c>
      <c r="BH12" s="30">
        <v>25.08</v>
      </c>
      <c r="BI12" s="30">
        <v>21022</v>
      </c>
      <c r="BJ12" s="30">
        <v>0.02</v>
      </c>
      <c r="BK12" s="30">
        <v>1.05E-4</v>
      </c>
      <c r="BL12" s="30">
        <v>25.31</v>
      </c>
      <c r="BM12" s="30">
        <v>7789</v>
      </c>
      <c r="BN12" s="30">
        <v>0.02</v>
      </c>
      <c r="BO12" s="30">
        <v>2.9169858899999999E-3</v>
      </c>
      <c r="BP12" s="30">
        <v>40.04</v>
      </c>
      <c r="BQ12" s="30">
        <v>9454</v>
      </c>
      <c r="BR12" s="30">
        <v>0.02</v>
      </c>
      <c r="BS12" s="30">
        <v>2.0490115000000001E-4</v>
      </c>
      <c r="BT12" s="30">
        <v>26.29</v>
      </c>
      <c r="BU12" s="30">
        <v>9437</v>
      </c>
      <c r="BV12" s="30">
        <v>0.02</v>
      </c>
      <c r="BW12" s="31">
        <v>5.9826379999999999E-5</v>
      </c>
      <c r="BX12" s="30">
        <v>16.23</v>
      </c>
      <c r="BY12" s="30">
        <v>8269</v>
      </c>
      <c r="BZ12" s="30">
        <v>0.02</v>
      </c>
      <c r="CA12" s="31">
        <v>3.8500000000000001E-5</v>
      </c>
      <c r="CB12" s="30">
        <v>15.45</v>
      </c>
      <c r="CC12" s="30">
        <v>8270</v>
      </c>
      <c r="CD12" s="30">
        <v>0.02</v>
      </c>
      <c r="CE12" s="30">
        <v>2.0000000000000001E-4</v>
      </c>
      <c r="CF12" s="30">
        <v>25.91</v>
      </c>
      <c r="CG12" s="30">
        <v>9453</v>
      </c>
      <c r="CH12" s="30">
        <v>0.02</v>
      </c>
      <c r="CI12" s="30">
        <v>1.5447557999999999E-4</v>
      </c>
      <c r="CJ12" s="30">
        <v>25.52</v>
      </c>
      <c r="CK12" s="30">
        <v>9452</v>
      </c>
      <c r="CL12" s="30">
        <v>0.02</v>
      </c>
      <c r="CM12" s="30">
        <v>1.6395641E-4</v>
      </c>
      <c r="CN12" s="30">
        <v>25.09</v>
      </c>
      <c r="CO12" s="30">
        <v>7788</v>
      </c>
      <c r="CP12" s="30">
        <v>0.02</v>
      </c>
      <c r="CQ12" s="30">
        <v>1.8907042999999999E-4</v>
      </c>
      <c r="CR12" s="30">
        <v>25.39</v>
      </c>
      <c r="CS12" s="30">
        <v>7788</v>
      </c>
      <c r="CT12" s="30">
        <v>0.02</v>
      </c>
      <c r="CU12" s="30">
        <v>1.1113838000000001E-4</v>
      </c>
      <c r="CV12" s="30">
        <v>25.82</v>
      </c>
      <c r="CW12" s="30">
        <v>7790</v>
      </c>
      <c r="CX12" s="30">
        <v>0.02</v>
      </c>
      <c r="CY12" s="30">
        <v>2.1588033000000001E-4</v>
      </c>
      <c r="CZ12" s="30">
        <v>24.97</v>
      </c>
      <c r="DA12" s="30">
        <v>7789</v>
      </c>
      <c r="DB12" s="30">
        <v>0.02</v>
      </c>
      <c r="DC12" s="30">
        <v>1.629802E-4</v>
      </c>
      <c r="DD12" s="30">
        <v>25.27</v>
      </c>
      <c r="DE12" s="30">
        <v>7786</v>
      </c>
      <c r="DF12" s="30">
        <v>0.02</v>
      </c>
      <c r="DG12" s="31">
        <v>1.387047E-5</v>
      </c>
      <c r="DH12" s="30">
        <v>9.99</v>
      </c>
      <c r="DI12" s="37">
        <v>7786</v>
      </c>
      <c r="DJ12" s="37">
        <v>0.02</v>
      </c>
      <c r="DK12" s="38">
        <v>1.2233450000000001E-5</v>
      </c>
      <c r="DL12" s="28">
        <v>9.32</v>
      </c>
      <c r="DM12" s="30">
        <v>9447</v>
      </c>
      <c r="DN12" s="30">
        <v>0.02</v>
      </c>
      <c r="DO12" s="31">
        <v>6.2736700000000002E-6</v>
      </c>
      <c r="DP12" s="30">
        <v>9.16</v>
      </c>
      <c r="DQ12" s="30">
        <v>7789</v>
      </c>
      <c r="DR12" s="30">
        <v>0.02</v>
      </c>
      <c r="DS12" s="31">
        <v>2.0483559999999999E-5</v>
      </c>
      <c r="DT12" s="30">
        <v>14.89</v>
      </c>
      <c r="DU12" s="30">
        <v>8268</v>
      </c>
      <c r="DV12" s="30">
        <v>0.02</v>
      </c>
      <c r="DW12" s="31">
        <v>5.8799999999999999E-5</v>
      </c>
      <c r="DX12" s="30">
        <v>15.45</v>
      </c>
      <c r="DY12" s="30">
        <v>21008</v>
      </c>
      <c r="DZ12" s="30">
        <v>0.02</v>
      </c>
      <c r="EA12" s="31">
        <v>1.3900000000000001E-5</v>
      </c>
      <c r="EB12" s="30">
        <v>9.99</v>
      </c>
      <c r="EC12" s="30">
        <v>21014</v>
      </c>
      <c r="ED12" s="30">
        <v>0.02</v>
      </c>
      <c r="EE12" s="31">
        <v>6.2700000000000001E-6</v>
      </c>
      <c r="EF12" s="30">
        <v>9.16</v>
      </c>
      <c r="EG12" s="30">
        <v>9835</v>
      </c>
      <c r="EH12" s="30">
        <v>0.02</v>
      </c>
      <c r="EI12" s="31">
        <v>1.6840000000000001E-6</v>
      </c>
      <c r="EJ12" s="30">
        <v>6.76</v>
      </c>
      <c r="EK12" s="30">
        <v>21009</v>
      </c>
      <c r="EL12" s="30">
        <v>0.02</v>
      </c>
      <c r="EM12" s="30">
        <v>1.63E-4</v>
      </c>
      <c r="EN12" s="30">
        <v>25.27</v>
      </c>
    </row>
    <row r="13" spans="1:144" x14ac:dyDescent="0.25">
      <c r="AS13" s="30">
        <v>7765</v>
      </c>
      <c r="AT13" s="30">
        <v>0.02</v>
      </c>
      <c r="AU13" s="30">
        <v>6.4603934999999996E-4</v>
      </c>
      <c r="AV13" s="30">
        <v>29.46</v>
      </c>
      <c r="AW13" s="30">
        <v>9453</v>
      </c>
      <c r="AX13" s="30">
        <v>0.02</v>
      </c>
      <c r="AY13" s="30">
        <v>8.6537785800000003E-3</v>
      </c>
      <c r="AZ13" s="30">
        <v>43.78</v>
      </c>
      <c r="BA13" s="30">
        <v>7764</v>
      </c>
      <c r="BB13" s="30">
        <v>0.02</v>
      </c>
      <c r="BC13" s="30">
        <v>3.8708116999999997E-4</v>
      </c>
      <c r="BD13" s="30">
        <v>29.32</v>
      </c>
      <c r="BE13" s="30">
        <v>9441</v>
      </c>
      <c r="BF13" s="30">
        <v>0.02</v>
      </c>
      <c r="BG13" s="30">
        <v>1.3275820999999999E-4</v>
      </c>
      <c r="BH13" s="30">
        <v>25.19</v>
      </c>
      <c r="BI13" s="30">
        <v>21022</v>
      </c>
      <c r="BJ13" s="30">
        <v>0.02</v>
      </c>
      <c r="BK13" s="30">
        <v>4.26E-4</v>
      </c>
      <c r="BL13" s="30">
        <v>30.55</v>
      </c>
      <c r="BM13" s="30">
        <v>7789</v>
      </c>
      <c r="BN13" s="30">
        <v>0.02</v>
      </c>
      <c r="BO13" s="30">
        <v>3.0433570499999998E-3</v>
      </c>
      <c r="BP13" s="30">
        <v>38.270000000000003</v>
      </c>
      <c r="BQ13" s="30">
        <v>9454</v>
      </c>
      <c r="BR13" s="30">
        <v>0.02</v>
      </c>
      <c r="BS13" s="30">
        <v>3.072808E-4</v>
      </c>
      <c r="BT13" s="30">
        <v>27.28</v>
      </c>
      <c r="BU13" s="30">
        <v>9437</v>
      </c>
      <c r="BV13" s="30">
        <v>0.02</v>
      </c>
      <c r="BW13" s="31">
        <v>6.4382959999999994E-5</v>
      </c>
      <c r="BX13" s="30">
        <v>19.32</v>
      </c>
      <c r="BY13" s="30">
        <v>8269</v>
      </c>
      <c r="BZ13" s="30">
        <v>0.02</v>
      </c>
      <c r="CA13" s="31">
        <v>5.5600000000000003E-5</v>
      </c>
      <c r="CB13" s="30">
        <v>17.545000000000002</v>
      </c>
      <c r="CC13" s="30">
        <v>8270</v>
      </c>
      <c r="CD13" s="30">
        <v>0.02</v>
      </c>
      <c r="CE13" s="30">
        <v>2.9399999999999999E-4</v>
      </c>
      <c r="CF13" s="30">
        <v>28.231000000000002</v>
      </c>
      <c r="CG13" s="30">
        <v>9453</v>
      </c>
      <c r="CH13" s="30">
        <v>0.02</v>
      </c>
      <c r="CI13" s="30">
        <v>2.4268928999999999E-4</v>
      </c>
      <c r="CJ13" s="30">
        <v>26.57</v>
      </c>
      <c r="CK13" s="30">
        <v>9452</v>
      </c>
      <c r="CL13" s="30">
        <v>0.02</v>
      </c>
      <c r="CM13" s="30">
        <v>2.4201301999999999E-4</v>
      </c>
      <c r="CN13" s="30">
        <v>26.58</v>
      </c>
      <c r="CO13" s="30">
        <v>7788</v>
      </c>
      <c r="CP13" s="30">
        <v>0.02</v>
      </c>
      <c r="CQ13" s="30">
        <v>2.1624276999999999E-4</v>
      </c>
      <c r="CR13" s="30">
        <v>26.37</v>
      </c>
      <c r="CS13" s="30">
        <v>7788</v>
      </c>
      <c r="CT13" s="30">
        <v>0.02</v>
      </c>
      <c r="CU13" s="30">
        <v>1.2306367999999999E-4</v>
      </c>
      <c r="CV13" s="30">
        <v>26.9</v>
      </c>
      <c r="CW13" s="30">
        <v>7790</v>
      </c>
      <c r="CX13" s="30">
        <v>0.02</v>
      </c>
      <c r="CY13" s="30">
        <v>2.8682122000000003E-4</v>
      </c>
      <c r="CZ13" s="30">
        <v>26.41</v>
      </c>
      <c r="DA13" s="30">
        <v>7789</v>
      </c>
      <c r="DB13" s="30">
        <v>0.02</v>
      </c>
      <c r="DC13" s="30">
        <v>1.8899092999999999E-4</v>
      </c>
      <c r="DD13" s="30">
        <v>26.39</v>
      </c>
      <c r="DE13" s="30">
        <v>7786</v>
      </c>
      <c r="DF13" s="30">
        <v>0.02</v>
      </c>
      <c r="DG13" s="31">
        <v>1.518878E-5</v>
      </c>
      <c r="DH13" s="30">
        <v>10.7</v>
      </c>
      <c r="DI13" s="37">
        <v>7786</v>
      </c>
      <c r="DJ13" s="37">
        <v>0.02</v>
      </c>
      <c r="DK13" s="38">
        <v>1.366908E-5</v>
      </c>
      <c r="DL13" s="28">
        <v>9.7200000000000006</v>
      </c>
      <c r="DM13" s="30">
        <v>9447</v>
      </c>
      <c r="DN13" s="30">
        <v>0.02</v>
      </c>
      <c r="DO13" s="31">
        <v>6.9844499999999997E-6</v>
      </c>
      <c r="DP13" s="30">
        <v>9.56</v>
      </c>
      <c r="DQ13" s="30">
        <v>7789</v>
      </c>
      <c r="DR13" s="30">
        <v>0.02</v>
      </c>
      <c r="DS13" s="31">
        <v>2.0494459999999999E-5</v>
      </c>
      <c r="DT13" s="30">
        <v>15.58</v>
      </c>
      <c r="DU13" s="30">
        <v>8268</v>
      </c>
      <c r="DV13" s="30">
        <v>0.02</v>
      </c>
      <c r="DW13" s="31">
        <v>5.2599999999999998E-5</v>
      </c>
      <c r="DX13" s="30">
        <v>16.234000000000002</v>
      </c>
      <c r="DY13" s="30">
        <v>21008</v>
      </c>
      <c r="DZ13" s="30">
        <v>0.02</v>
      </c>
      <c r="EA13" s="31">
        <v>1.5699999999999999E-5</v>
      </c>
      <c r="EB13" s="30">
        <v>10.32</v>
      </c>
      <c r="EC13" s="30">
        <v>21014</v>
      </c>
      <c r="ED13" s="30">
        <v>0.02</v>
      </c>
      <c r="EE13" s="31">
        <v>6.9800000000000001E-6</v>
      </c>
      <c r="EF13" s="30">
        <v>9.56</v>
      </c>
      <c r="EG13" s="30">
        <v>9835</v>
      </c>
      <c r="EH13" s="30">
        <v>0.02</v>
      </c>
      <c r="EI13" s="31">
        <v>1.9933E-6</v>
      </c>
      <c r="EJ13" s="30">
        <v>6.92</v>
      </c>
      <c r="EK13" s="30">
        <v>21009</v>
      </c>
      <c r="EL13" s="30">
        <v>0.02</v>
      </c>
      <c r="EM13" s="30">
        <v>1.8900000000000001E-4</v>
      </c>
      <c r="EN13" s="30">
        <v>26.39</v>
      </c>
    </row>
    <row r="14" spans="1:144" x14ac:dyDescent="0.25">
      <c r="BA14" s="30">
        <v>7764</v>
      </c>
      <c r="BB14" s="30">
        <v>0.02</v>
      </c>
      <c r="BC14" s="30">
        <v>6.0450721000000003E-4</v>
      </c>
      <c r="BD14" s="30">
        <v>32.28</v>
      </c>
      <c r="BE14" s="30">
        <v>9441</v>
      </c>
      <c r="BF14" s="30">
        <v>0.02</v>
      </c>
      <c r="BG14" s="30">
        <v>1.4733248E-4</v>
      </c>
      <c r="BH14" s="30">
        <v>26.19</v>
      </c>
      <c r="BI14" s="30">
        <v>21022</v>
      </c>
      <c r="BJ14" s="30">
        <v>0.02</v>
      </c>
      <c r="BK14" s="30">
        <v>1.6100000000000001E-4</v>
      </c>
      <c r="BL14" s="30">
        <v>30.77</v>
      </c>
      <c r="BM14" s="30">
        <v>7789</v>
      </c>
      <c r="BN14" s="30">
        <v>0.02</v>
      </c>
      <c r="BO14" s="30">
        <v>4.1532414000000004E-3</v>
      </c>
      <c r="BP14" s="30">
        <v>41.36</v>
      </c>
      <c r="BQ14" s="30">
        <v>9454</v>
      </c>
      <c r="BR14" s="30">
        <v>0.02</v>
      </c>
      <c r="BS14" s="30">
        <v>3.6953080999999998E-4</v>
      </c>
      <c r="BT14" s="30">
        <v>29.08</v>
      </c>
      <c r="BU14" s="30">
        <v>9437</v>
      </c>
      <c r="BV14" s="30">
        <v>0.02</v>
      </c>
      <c r="BW14" s="31">
        <v>7.5505259999999994E-5</v>
      </c>
      <c r="BX14" s="30">
        <v>19.23</v>
      </c>
      <c r="BY14" s="30">
        <v>8269</v>
      </c>
      <c r="BZ14" s="30">
        <v>0.02</v>
      </c>
      <c r="CA14" s="31">
        <v>7.6899999999999999E-5</v>
      </c>
      <c r="CB14" s="30">
        <v>19.433</v>
      </c>
      <c r="CC14" s="30">
        <v>8270</v>
      </c>
      <c r="CD14" s="30">
        <v>0.02</v>
      </c>
      <c r="CE14" s="30">
        <v>4.55E-4</v>
      </c>
      <c r="CF14" s="30">
        <v>30.405999999999999</v>
      </c>
      <c r="CG14" s="30">
        <v>9453</v>
      </c>
      <c r="CH14" s="30">
        <v>0.02</v>
      </c>
      <c r="CI14" s="30">
        <v>2.6817413000000001E-4</v>
      </c>
      <c r="CJ14" s="30">
        <v>27.92</v>
      </c>
      <c r="CK14" s="30">
        <v>9452</v>
      </c>
      <c r="CL14" s="30">
        <v>0.02</v>
      </c>
      <c r="CM14" s="30">
        <v>2.3966157000000001E-4</v>
      </c>
      <c r="CN14" s="30">
        <v>28.15</v>
      </c>
      <c r="CO14" s="30">
        <v>7788</v>
      </c>
      <c r="CP14" s="30">
        <v>0.02</v>
      </c>
      <c r="CQ14" s="30">
        <v>2.2124819000000001E-4</v>
      </c>
      <c r="CR14" s="30">
        <v>27.62</v>
      </c>
      <c r="CS14" s="30">
        <v>7788</v>
      </c>
      <c r="CT14" s="30">
        <v>0.02</v>
      </c>
      <c r="CU14" s="30">
        <v>1.6228086E-4</v>
      </c>
      <c r="CV14" s="30">
        <v>28.47</v>
      </c>
      <c r="CW14" s="30">
        <v>7790</v>
      </c>
      <c r="CX14" s="30">
        <v>0.02</v>
      </c>
      <c r="CY14" s="30">
        <v>3.3537851000000002E-4</v>
      </c>
      <c r="CZ14" s="30">
        <v>27.59</v>
      </c>
      <c r="DA14" s="30">
        <v>7789</v>
      </c>
      <c r="DB14" s="30">
        <v>0.02</v>
      </c>
      <c r="DC14" s="30">
        <v>2.5412865000000001E-4</v>
      </c>
      <c r="DD14" s="30">
        <v>27.46</v>
      </c>
      <c r="DE14" s="30">
        <v>7786</v>
      </c>
      <c r="DF14" s="30">
        <v>0.02</v>
      </c>
      <c r="DG14" s="31">
        <v>1.571455E-5</v>
      </c>
      <c r="DH14" s="30">
        <v>10.32</v>
      </c>
      <c r="DI14" s="37">
        <v>7786</v>
      </c>
      <c r="DJ14" s="37">
        <v>0.02</v>
      </c>
      <c r="DK14" s="38">
        <v>1.477178E-5</v>
      </c>
      <c r="DL14" s="28">
        <v>10.06</v>
      </c>
      <c r="DM14" s="30">
        <v>9447</v>
      </c>
      <c r="DN14" s="30">
        <v>0.02</v>
      </c>
      <c r="DO14" s="31">
        <v>7.4551900000000004E-6</v>
      </c>
      <c r="DP14" s="30">
        <v>9.89</v>
      </c>
      <c r="DQ14" s="30">
        <v>7789</v>
      </c>
      <c r="DR14" s="30">
        <v>0.02</v>
      </c>
      <c r="DS14" s="31">
        <v>2.4797619999999999E-5</v>
      </c>
      <c r="DT14" s="30">
        <v>16.010000000000002</v>
      </c>
      <c r="DU14" s="30">
        <v>8268</v>
      </c>
      <c r="DV14" s="30">
        <v>0.02</v>
      </c>
      <c r="DW14" s="31">
        <v>6.2500000000000001E-5</v>
      </c>
      <c r="DX14" s="30">
        <v>17.221</v>
      </c>
      <c r="DY14" s="30">
        <v>21008</v>
      </c>
      <c r="DZ14" s="30">
        <v>0.02</v>
      </c>
      <c r="EA14" s="31">
        <v>1.52E-5</v>
      </c>
      <c r="EB14" s="30">
        <v>10.7</v>
      </c>
      <c r="EC14" s="30">
        <v>21014</v>
      </c>
      <c r="ED14" s="30">
        <v>0.02</v>
      </c>
      <c r="EE14" s="31">
        <v>7.4599999999999997E-6</v>
      </c>
      <c r="EF14" s="30">
        <v>9.89</v>
      </c>
      <c r="EG14" s="30">
        <v>9835</v>
      </c>
      <c r="EH14" s="30">
        <v>0.02</v>
      </c>
      <c r="EI14" s="31">
        <v>2.2535000000000001E-6</v>
      </c>
      <c r="EJ14" s="30">
        <v>7.14</v>
      </c>
      <c r="EK14" s="30">
        <v>21009</v>
      </c>
      <c r="EL14" s="30">
        <v>0.02</v>
      </c>
      <c r="EM14" s="30">
        <v>2.5399999999999999E-4</v>
      </c>
      <c r="EN14" s="30">
        <v>27.46</v>
      </c>
    </row>
    <row r="15" spans="1:144" x14ac:dyDescent="0.25">
      <c r="BE15" s="30">
        <v>9441</v>
      </c>
      <c r="BF15" s="30">
        <v>0.02</v>
      </c>
      <c r="BG15" s="30">
        <v>1.8891921000000001E-4</v>
      </c>
      <c r="BH15" s="30">
        <v>26.61</v>
      </c>
      <c r="BI15" s="30">
        <v>21022</v>
      </c>
      <c r="BJ15" s="30">
        <v>0.02</v>
      </c>
      <c r="BK15" s="30">
        <v>2.4899999999999998E-4</v>
      </c>
      <c r="BL15" s="30">
        <v>31.14</v>
      </c>
      <c r="BM15" s="30">
        <v>7789</v>
      </c>
      <c r="BN15" s="30">
        <v>0.02</v>
      </c>
      <c r="BO15" s="30">
        <v>4.8726159100000001E-3</v>
      </c>
      <c r="BP15" s="30">
        <v>42.86</v>
      </c>
      <c r="BQ15" s="30">
        <v>9454</v>
      </c>
      <c r="BR15" s="30">
        <v>0.02</v>
      </c>
      <c r="BS15" s="30">
        <v>3.6992341999999998E-4</v>
      </c>
      <c r="BT15" s="30">
        <v>30.47</v>
      </c>
      <c r="BU15" s="30">
        <v>9437</v>
      </c>
      <c r="BV15" s="30">
        <v>0.02</v>
      </c>
      <c r="BW15" s="31">
        <v>8.7876539999999994E-5</v>
      </c>
      <c r="BX15" s="30">
        <v>22.05</v>
      </c>
      <c r="BY15" s="30">
        <v>8269</v>
      </c>
      <c r="BZ15" s="30">
        <v>0.02</v>
      </c>
      <c r="CA15" s="30">
        <v>1.11E-4</v>
      </c>
      <c r="CB15" s="30">
        <v>21.172999999999998</v>
      </c>
      <c r="CC15" s="30">
        <v>8270</v>
      </c>
      <c r="CD15" s="30">
        <v>0.02</v>
      </c>
      <c r="CE15" s="30">
        <v>5.8799999999999998E-4</v>
      </c>
      <c r="CF15" s="30">
        <v>32.466999999999999</v>
      </c>
      <c r="CG15" s="30">
        <v>9453</v>
      </c>
      <c r="CH15" s="30">
        <v>0.02</v>
      </c>
      <c r="CI15" s="30">
        <v>3.2841309000000002E-4</v>
      </c>
      <c r="CJ15" s="30">
        <v>29.26</v>
      </c>
      <c r="CK15" s="30">
        <v>9452</v>
      </c>
      <c r="CL15" s="30">
        <v>0.02</v>
      </c>
      <c r="CM15" s="30">
        <v>3.4631788999999998E-4</v>
      </c>
      <c r="CN15" s="30">
        <v>28.97</v>
      </c>
      <c r="CO15" s="30">
        <v>7788</v>
      </c>
      <c r="CP15" s="30">
        <v>0.02</v>
      </c>
      <c r="CQ15" s="30">
        <v>3.2272266000000002E-4</v>
      </c>
      <c r="CR15" s="30">
        <v>29.03</v>
      </c>
      <c r="CS15" s="30">
        <v>7788</v>
      </c>
      <c r="CT15" s="30">
        <v>0.02</v>
      </c>
      <c r="CU15" s="30">
        <v>3.2922966000000002E-4</v>
      </c>
      <c r="CV15" s="30">
        <v>30.16</v>
      </c>
      <c r="CW15" s="30">
        <v>7790</v>
      </c>
      <c r="CX15" s="30">
        <v>0.02</v>
      </c>
      <c r="CY15" s="30">
        <v>4.0935389999999998E-4</v>
      </c>
      <c r="CZ15" s="30">
        <v>27.95</v>
      </c>
      <c r="DA15" s="30">
        <v>7789</v>
      </c>
      <c r="DB15" s="30">
        <v>0.02</v>
      </c>
      <c r="DC15" s="30">
        <v>4.4686269000000003E-4</v>
      </c>
      <c r="DD15" s="30">
        <v>28.84</v>
      </c>
      <c r="DE15" s="30">
        <v>7786</v>
      </c>
      <c r="DF15" s="30">
        <v>0.02</v>
      </c>
      <c r="DG15" s="31">
        <v>1.6803970000000002E-5</v>
      </c>
      <c r="DH15" s="30">
        <v>11.37</v>
      </c>
      <c r="DI15" s="37">
        <v>7786</v>
      </c>
      <c r="DJ15" s="37">
        <v>0.02</v>
      </c>
      <c r="DK15" s="38">
        <v>1.6102819999999999E-5</v>
      </c>
      <c r="DL15" s="28">
        <v>10.38</v>
      </c>
      <c r="DM15" s="30">
        <v>9447</v>
      </c>
      <c r="DN15" s="30">
        <v>0.02</v>
      </c>
      <c r="DO15" s="31">
        <v>8.2848900000000002E-6</v>
      </c>
      <c r="DP15" s="30">
        <v>10.29</v>
      </c>
      <c r="DQ15" s="30">
        <v>7789</v>
      </c>
      <c r="DR15" s="30">
        <v>0.02</v>
      </c>
      <c r="DS15" s="31">
        <v>2.515749E-5</v>
      </c>
      <c r="DT15" s="30">
        <v>16.63</v>
      </c>
      <c r="DU15" s="30">
        <v>8268</v>
      </c>
      <c r="DV15" s="30">
        <v>0.02</v>
      </c>
      <c r="DW15" s="31">
        <v>8.7700000000000004E-5</v>
      </c>
      <c r="DX15" s="30">
        <v>17.39</v>
      </c>
      <c r="DY15" s="30">
        <v>21008</v>
      </c>
      <c r="DZ15" s="30">
        <v>0.02</v>
      </c>
      <c r="EA15" s="31">
        <v>1.6799999999999998E-5</v>
      </c>
      <c r="EB15" s="30">
        <v>11.37</v>
      </c>
      <c r="EC15" s="30">
        <v>21014</v>
      </c>
      <c r="ED15" s="30">
        <v>0.02</v>
      </c>
      <c r="EE15" s="31">
        <v>8.2800000000000003E-6</v>
      </c>
      <c r="EF15" s="30">
        <v>10.29</v>
      </c>
      <c r="EG15" s="30">
        <v>9835</v>
      </c>
      <c r="EH15" s="30">
        <v>0.02</v>
      </c>
      <c r="EI15" s="31">
        <v>2.4142000000000001E-6</v>
      </c>
      <c r="EJ15" s="30">
        <v>7.26</v>
      </c>
      <c r="EK15" s="30">
        <v>21009</v>
      </c>
      <c r="EL15" s="30">
        <v>0.02</v>
      </c>
      <c r="EM15" s="30">
        <v>4.4700000000000002E-4</v>
      </c>
      <c r="EN15" s="30">
        <v>28.84</v>
      </c>
    </row>
    <row r="16" spans="1:144" x14ac:dyDescent="0.25">
      <c r="BE16" s="30">
        <v>9441</v>
      </c>
      <c r="BF16" s="30">
        <v>0.02</v>
      </c>
      <c r="BG16" s="30">
        <v>2.5354427999999999E-4</v>
      </c>
      <c r="BH16" s="30">
        <v>27.6</v>
      </c>
      <c r="BI16" s="30">
        <v>21022</v>
      </c>
      <c r="BJ16" s="30">
        <v>0.02</v>
      </c>
      <c r="BK16" s="30">
        <v>3.4099999999999999E-4</v>
      </c>
      <c r="BL16" s="30">
        <v>31.25</v>
      </c>
      <c r="BM16" s="30">
        <v>7789</v>
      </c>
      <c r="BN16" s="30">
        <v>0.02</v>
      </c>
      <c r="BO16" s="30">
        <v>5.1587144799999998E-3</v>
      </c>
      <c r="BP16" s="30">
        <v>44.86</v>
      </c>
      <c r="BQ16" s="30">
        <v>9454</v>
      </c>
      <c r="BR16" s="30">
        <v>0.02</v>
      </c>
      <c r="BS16" s="30">
        <v>8.3836429999999997E-4</v>
      </c>
      <c r="BT16" s="30">
        <v>31.37</v>
      </c>
      <c r="BU16" s="30">
        <v>9437</v>
      </c>
      <c r="BV16" s="30">
        <v>0.02</v>
      </c>
      <c r="BW16" s="31">
        <v>9.862386E-5</v>
      </c>
      <c r="BX16" s="30">
        <v>22.17</v>
      </c>
      <c r="BY16" s="30">
        <v>8269</v>
      </c>
      <c r="BZ16" s="30">
        <v>0.02</v>
      </c>
      <c r="CA16" s="30">
        <v>1.6699999999999999E-4</v>
      </c>
      <c r="CB16" s="30">
        <v>22.803999999999998</v>
      </c>
      <c r="CC16" s="30">
        <v>8270</v>
      </c>
      <c r="CD16" s="30">
        <v>0.02</v>
      </c>
      <c r="CE16" s="30">
        <v>9.0899999999999998E-4</v>
      </c>
      <c r="CF16" s="30">
        <v>34.442</v>
      </c>
      <c r="CG16" s="30">
        <v>9453</v>
      </c>
      <c r="CH16" s="30">
        <v>0.02</v>
      </c>
      <c r="CI16" s="30">
        <v>4.6795894999999998E-4</v>
      </c>
      <c r="CJ16" s="30">
        <v>30.31</v>
      </c>
      <c r="CK16" s="30">
        <v>9452</v>
      </c>
      <c r="CL16" s="30">
        <v>0.02</v>
      </c>
      <c r="CM16" s="30">
        <v>3.4351519000000002E-4</v>
      </c>
      <c r="CN16" s="30">
        <v>30.43</v>
      </c>
      <c r="CO16" s="30">
        <v>7788</v>
      </c>
      <c r="CP16" s="30">
        <v>0.02</v>
      </c>
      <c r="CQ16" s="30">
        <v>3.6344337000000001E-4</v>
      </c>
      <c r="CR16" s="30">
        <v>30.34</v>
      </c>
      <c r="CS16" s="30">
        <v>7788</v>
      </c>
      <c r="CT16" s="30">
        <v>0.02</v>
      </c>
      <c r="CU16" s="30">
        <v>5.8883806999999999E-4</v>
      </c>
      <c r="CV16" s="30">
        <v>31.17</v>
      </c>
      <c r="CW16" s="30">
        <v>7790</v>
      </c>
      <c r="CX16" s="30">
        <v>0.02</v>
      </c>
      <c r="CY16" s="30">
        <v>5.5178412E-4</v>
      </c>
      <c r="CZ16" s="30">
        <v>30.17</v>
      </c>
      <c r="DA16" s="30">
        <v>7789</v>
      </c>
      <c r="DB16" s="30">
        <v>0.02</v>
      </c>
      <c r="DC16" s="30">
        <v>4.8162109999999998E-4</v>
      </c>
      <c r="DD16" s="30">
        <v>30.05</v>
      </c>
      <c r="DE16" s="30">
        <v>7786</v>
      </c>
      <c r="DF16" s="30">
        <v>0.02</v>
      </c>
      <c r="DG16" s="31">
        <v>1.7509929999999999E-5</v>
      </c>
      <c r="DH16" s="30">
        <v>11.02</v>
      </c>
      <c r="DI16" s="37">
        <v>7786</v>
      </c>
      <c r="DJ16" s="37">
        <v>0.02</v>
      </c>
      <c r="DK16" s="38">
        <v>1.7281089999999999E-5</v>
      </c>
      <c r="DL16" s="28">
        <v>10.76</v>
      </c>
      <c r="DM16" s="30">
        <v>9447</v>
      </c>
      <c r="DN16" s="30">
        <v>0.02</v>
      </c>
      <c r="DO16" s="31">
        <v>9.3508500000000004E-6</v>
      </c>
      <c r="DP16" s="30">
        <v>10.59</v>
      </c>
      <c r="DQ16" s="30">
        <v>7789</v>
      </c>
      <c r="DR16" s="30">
        <v>0.02</v>
      </c>
      <c r="DS16" s="31">
        <v>2.6109300000000001E-5</v>
      </c>
      <c r="DT16" s="30">
        <v>17.329999999999998</v>
      </c>
      <c r="DU16" s="30">
        <v>8268</v>
      </c>
      <c r="DV16" s="30">
        <v>0.02</v>
      </c>
      <c r="DW16" s="31">
        <v>7.4099999999999999E-5</v>
      </c>
      <c r="DX16" s="30">
        <v>17.545000000000002</v>
      </c>
      <c r="DY16" s="30">
        <v>21008</v>
      </c>
      <c r="DZ16" s="30">
        <v>0.02</v>
      </c>
      <c r="EA16" s="31">
        <v>1.7499999999999998E-5</v>
      </c>
      <c r="EB16" s="30">
        <v>11.02</v>
      </c>
      <c r="EC16" s="30">
        <v>21014</v>
      </c>
      <c r="ED16" s="30">
        <v>0.02</v>
      </c>
      <c r="EE16" s="31">
        <v>9.3500000000000003E-6</v>
      </c>
      <c r="EF16" s="30">
        <v>10.59</v>
      </c>
      <c r="EG16" s="30">
        <v>9835</v>
      </c>
      <c r="EH16" s="30">
        <v>0.02</v>
      </c>
      <c r="EI16" s="31">
        <v>2.5793999999999998E-6</v>
      </c>
      <c r="EJ16" s="30">
        <v>7.4</v>
      </c>
      <c r="EK16" s="30">
        <v>21009</v>
      </c>
      <c r="EL16" s="30">
        <v>0.02</v>
      </c>
      <c r="EM16" s="30">
        <v>4.8200000000000001E-4</v>
      </c>
      <c r="EN16" s="30">
        <v>30.05</v>
      </c>
    </row>
    <row r="17" spans="57:144" x14ac:dyDescent="0.25">
      <c r="BE17" s="30">
        <v>9441</v>
      </c>
      <c r="BF17" s="30">
        <v>0.02</v>
      </c>
      <c r="BG17" s="30">
        <v>3.6315908E-4</v>
      </c>
      <c r="BH17" s="30">
        <v>29.24</v>
      </c>
      <c r="BI17" s="30">
        <v>21022</v>
      </c>
      <c r="BJ17" s="30">
        <v>0.02</v>
      </c>
      <c r="BK17" s="30">
        <v>1.3500000000000001E-3</v>
      </c>
      <c r="BL17" s="30">
        <v>38.99</v>
      </c>
      <c r="BM17" s="30">
        <v>7789</v>
      </c>
      <c r="BN17" s="30">
        <v>0.02</v>
      </c>
      <c r="BO17" s="30">
        <v>1.114950329E-2</v>
      </c>
      <c r="BP17" s="30">
        <v>46.92</v>
      </c>
      <c r="BQ17" s="30">
        <v>9454</v>
      </c>
      <c r="BR17" s="30">
        <v>0.02</v>
      </c>
      <c r="BS17" s="30">
        <v>1.0619634999999999E-3</v>
      </c>
      <c r="BT17" s="30">
        <v>32.93</v>
      </c>
      <c r="BU17" s="30">
        <v>9437</v>
      </c>
      <c r="BV17" s="30">
        <v>0.02</v>
      </c>
      <c r="BW17" s="30">
        <v>1.0818095E-4</v>
      </c>
      <c r="BX17" s="30">
        <v>22.65</v>
      </c>
      <c r="BY17" s="30">
        <v>8269</v>
      </c>
      <c r="BZ17" s="30">
        <v>0.02</v>
      </c>
      <c r="CA17" s="30">
        <v>3.3300000000000002E-4</v>
      </c>
      <c r="CB17" s="30">
        <v>24.350999999999999</v>
      </c>
      <c r="CC17" s="30">
        <v>8270</v>
      </c>
      <c r="CD17" s="30">
        <v>0.02</v>
      </c>
      <c r="CE17" s="30">
        <v>1.5399999999999999E-3</v>
      </c>
      <c r="CF17" s="30">
        <v>37.280999999999999</v>
      </c>
      <c r="CG17" s="30">
        <v>9453</v>
      </c>
      <c r="CH17" s="30">
        <v>0.02</v>
      </c>
      <c r="CI17" s="30">
        <v>5.3721311000000003E-4</v>
      </c>
      <c r="CJ17" s="30">
        <v>31.33</v>
      </c>
      <c r="CK17" s="30">
        <v>9452</v>
      </c>
      <c r="CL17" s="30">
        <v>0.02</v>
      </c>
      <c r="CM17" s="30">
        <v>4.7280279000000002E-4</v>
      </c>
      <c r="CN17" s="30">
        <v>31.64</v>
      </c>
      <c r="CO17" s="30">
        <v>7788</v>
      </c>
      <c r="CP17" s="30">
        <v>0.02</v>
      </c>
      <c r="CQ17" s="30">
        <v>4.2662184999999999E-4</v>
      </c>
      <c r="CR17" s="30">
        <v>31.35</v>
      </c>
      <c r="CS17" s="30">
        <v>7788</v>
      </c>
      <c r="CT17" s="30">
        <v>0.02</v>
      </c>
      <c r="CU17" s="30">
        <v>3.6093622E-4</v>
      </c>
      <c r="CV17" s="30">
        <v>32.25</v>
      </c>
      <c r="CW17" s="30">
        <v>7790</v>
      </c>
      <c r="CX17" s="30">
        <v>0.02</v>
      </c>
      <c r="CY17" s="30">
        <v>6.8330286999999999E-4</v>
      </c>
      <c r="CZ17" s="30">
        <v>31.21</v>
      </c>
      <c r="DA17" s="30">
        <v>7789</v>
      </c>
      <c r="DB17" s="30">
        <v>0.02</v>
      </c>
      <c r="DC17" s="30">
        <v>7.0901953999999998E-4</v>
      </c>
      <c r="DD17" s="30">
        <v>31.07</v>
      </c>
      <c r="DE17" s="30">
        <v>7786</v>
      </c>
      <c r="DF17" s="30">
        <v>0.02</v>
      </c>
      <c r="DG17" s="31">
        <v>1.96098E-5</v>
      </c>
      <c r="DH17" s="30">
        <v>11.7</v>
      </c>
      <c r="DI17" s="37">
        <v>7786</v>
      </c>
      <c r="DJ17" s="37">
        <v>0.02</v>
      </c>
      <c r="DK17" s="38">
        <v>1.7444290000000001E-5</v>
      </c>
      <c r="DL17" s="28">
        <v>11.13</v>
      </c>
      <c r="DM17" s="30">
        <v>9447</v>
      </c>
      <c r="DN17" s="30">
        <v>0.02</v>
      </c>
      <c r="DO17" s="31">
        <v>9.3069000000000006E-6</v>
      </c>
      <c r="DP17" s="30">
        <v>10.91</v>
      </c>
      <c r="DQ17" s="30">
        <v>7789</v>
      </c>
      <c r="DR17" s="30">
        <v>0.02</v>
      </c>
      <c r="DS17" s="31">
        <v>3.1262249999999997E-5</v>
      </c>
      <c r="DT17" s="30">
        <v>17.8</v>
      </c>
      <c r="DU17" s="30">
        <v>8268</v>
      </c>
      <c r="DV17" s="30">
        <v>0.02</v>
      </c>
      <c r="DW17" s="31">
        <v>7.4099999999999999E-5</v>
      </c>
      <c r="DX17" s="30">
        <v>18.64</v>
      </c>
      <c r="DY17" s="30">
        <v>21008</v>
      </c>
      <c r="DZ17" s="30">
        <v>0.02</v>
      </c>
      <c r="EA17" s="31">
        <v>1.9599999999999999E-5</v>
      </c>
      <c r="EB17" s="30">
        <v>11.7</v>
      </c>
      <c r="EC17" s="30">
        <v>21014</v>
      </c>
      <c r="ED17" s="30">
        <v>0.02</v>
      </c>
      <c r="EE17" s="31">
        <v>9.3100000000000006E-6</v>
      </c>
      <c r="EF17" s="30">
        <v>10.91</v>
      </c>
      <c r="EG17" s="30">
        <v>9835</v>
      </c>
      <c r="EH17" s="30">
        <v>0.02</v>
      </c>
      <c r="EI17" s="31">
        <v>2.7389000000000002E-6</v>
      </c>
      <c r="EJ17" s="30">
        <v>7.57</v>
      </c>
      <c r="EK17" s="30">
        <v>21009</v>
      </c>
      <c r="EL17" s="30">
        <v>0.02</v>
      </c>
      <c r="EM17" s="30">
        <v>7.0899999999999999E-4</v>
      </c>
      <c r="EN17" s="30">
        <v>31.07</v>
      </c>
    </row>
    <row r="18" spans="57:144" x14ac:dyDescent="0.25">
      <c r="BE18" s="30">
        <v>9441</v>
      </c>
      <c r="BF18" s="30">
        <v>0.02</v>
      </c>
      <c r="BG18" s="30">
        <v>6.3722517000000002E-4</v>
      </c>
      <c r="BH18" s="30">
        <v>30.45</v>
      </c>
      <c r="BI18" s="30">
        <v>21022</v>
      </c>
      <c r="BJ18" s="30">
        <v>0.02</v>
      </c>
      <c r="BK18" s="30">
        <v>1.1299999999999999E-3</v>
      </c>
      <c r="BL18" s="30">
        <v>39.369999999999997</v>
      </c>
      <c r="BM18" s="30">
        <v>7789</v>
      </c>
      <c r="BN18" s="30">
        <v>0.02</v>
      </c>
      <c r="BO18" s="30">
        <v>1.5879074109999999E-2</v>
      </c>
      <c r="BP18" s="30">
        <v>48.95</v>
      </c>
      <c r="BQ18" s="30">
        <v>9454</v>
      </c>
      <c r="BR18" s="30">
        <v>0.02</v>
      </c>
      <c r="BS18" s="30">
        <v>1.4982264300000001E-3</v>
      </c>
      <c r="BT18" s="30">
        <v>34.08</v>
      </c>
      <c r="BU18" s="30">
        <v>9437</v>
      </c>
      <c r="BV18" s="30">
        <v>0.02</v>
      </c>
      <c r="BW18" s="30">
        <v>1.1100841000000001E-4</v>
      </c>
      <c r="BX18" s="30">
        <v>23.26</v>
      </c>
      <c r="BY18" s="30">
        <v>8269</v>
      </c>
      <c r="BZ18" s="30">
        <v>0.02</v>
      </c>
      <c r="CA18" s="31">
        <v>1.7900000000000001E-5</v>
      </c>
      <c r="CB18" s="30">
        <v>10.3</v>
      </c>
      <c r="CC18" s="30">
        <v>8270</v>
      </c>
      <c r="CD18" s="30">
        <v>0.02</v>
      </c>
      <c r="CE18" s="31">
        <v>1.6099999999999998E-5</v>
      </c>
      <c r="CF18" s="30">
        <v>10.906000000000001</v>
      </c>
      <c r="CG18" s="30">
        <v>9453</v>
      </c>
      <c r="CH18" s="30">
        <v>0.02</v>
      </c>
      <c r="CI18" s="30">
        <v>6.5210793000000005E-4</v>
      </c>
      <c r="CJ18" s="30">
        <v>32.51</v>
      </c>
      <c r="CK18" s="30">
        <v>9452</v>
      </c>
      <c r="CL18" s="30">
        <v>0.02</v>
      </c>
      <c r="CM18" s="30">
        <v>5.9533212000000002E-4</v>
      </c>
      <c r="CN18" s="30">
        <v>32.6</v>
      </c>
      <c r="CO18" s="30">
        <v>7788</v>
      </c>
      <c r="CP18" s="30">
        <v>0.02</v>
      </c>
      <c r="CQ18" s="30">
        <v>5.5880030000000002E-4</v>
      </c>
      <c r="CR18" s="30">
        <v>32.090000000000003</v>
      </c>
      <c r="CS18" s="30">
        <v>7788</v>
      </c>
      <c r="CT18" s="30">
        <v>0.02</v>
      </c>
      <c r="CU18" s="30">
        <v>9.4241450999999995E-4</v>
      </c>
      <c r="CV18" s="30">
        <v>33.130000000000003</v>
      </c>
      <c r="CW18" s="30">
        <v>7790</v>
      </c>
      <c r="CX18" s="30">
        <v>0.02</v>
      </c>
      <c r="CY18" s="30">
        <v>7.1692344000000004E-4</v>
      </c>
      <c r="CZ18" s="30">
        <v>32.42</v>
      </c>
      <c r="DA18" s="30">
        <v>7789</v>
      </c>
      <c r="DB18" s="30">
        <v>0.02</v>
      </c>
      <c r="DC18" s="30">
        <v>8.6779520000000005E-4</v>
      </c>
      <c r="DD18" s="30">
        <v>35.049999999999997</v>
      </c>
      <c r="DE18" s="30">
        <v>7786</v>
      </c>
      <c r="DF18" s="30">
        <v>0.02</v>
      </c>
      <c r="DG18" s="31">
        <v>1.9984459999999999E-5</v>
      </c>
      <c r="DH18" s="30">
        <v>12.4</v>
      </c>
      <c r="DI18" s="37">
        <v>7786</v>
      </c>
      <c r="DJ18" s="37">
        <v>0.02</v>
      </c>
      <c r="DK18" s="38">
        <v>1.9657520000000001E-5</v>
      </c>
      <c r="DL18" s="28">
        <v>11.46</v>
      </c>
      <c r="DM18" s="30">
        <v>9447</v>
      </c>
      <c r="DN18" s="30">
        <v>0.02</v>
      </c>
      <c r="DO18" s="31">
        <v>9.7961700000000008E-6</v>
      </c>
      <c r="DP18" s="30">
        <v>11.27</v>
      </c>
      <c r="DQ18" s="30">
        <v>7789</v>
      </c>
      <c r="DR18" s="30">
        <v>0.02</v>
      </c>
      <c r="DS18" s="31">
        <v>2.8361979999999999E-5</v>
      </c>
      <c r="DT18" s="30">
        <v>18.420000000000002</v>
      </c>
      <c r="DU18" s="30">
        <v>8268</v>
      </c>
      <c r="DV18" s="30">
        <v>0.02</v>
      </c>
      <c r="DW18" s="31">
        <v>9.09E-5</v>
      </c>
      <c r="DX18" s="30">
        <v>19.433</v>
      </c>
      <c r="DY18" s="30">
        <v>21008</v>
      </c>
      <c r="DZ18" s="30">
        <v>0.02</v>
      </c>
      <c r="EA18" s="31">
        <v>2.0000000000000002E-5</v>
      </c>
      <c r="EB18" s="30">
        <v>12.4</v>
      </c>
      <c r="EC18" s="30">
        <v>21014</v>
      </c>
      <c r="ED18" s="30">
        <v>0.02</v>
      </c>
      <c r="EE18" s="31">
        <v>9.7999999999999993E-6</v>
      </c>
      <c r="EF18" s="30">
        <v>11.27</v>
      </c>
      <c r="EG18" s="30">
        <v>9835</v>
      </c>
      <c r="EH18" s="30">
        <v>0.02</v>
      </c>
      <c r="EI18" s="31">
        <v>3.0209000000000002E-6</v>
      </c>
      <c r="EJ18" s="30">
        <v>7.76</v>
      </c>
      <c r="EK18" s="30">
        <v>21009</v>
      </c>
      <c r="EL18" s="30">
        <v>0.02</v>
      </c>
      <c r="EM18" s="30">
        <v>8.6799999999999996E-4</v>
      </c>
      <c r="EN18" s="30">
        <v>35.049999999999997</v>
      </c>
    </row>
    <row r="19" spans="57:144" x14ac:dyDescent="0.25">
      <c r="BM19" s="30">
        <v>7789</v>
      </c>
      <c r="BN19" s="30">
        <v>0.02</v>
      </c>
      <c r="BO19" s="30">
        <v>1.6862813380000001E-2</v>
      </c>
      <c r="BP19" s="30">
        <v>50.4</v>
      </c>
      <c r="BQ19" s="30">
        <v>9454</v>
      </c>
      <c r="BR19" s="30">
        <v>0.02</v>
      </c>
      <c r="BS19" s="30">
        <v>2.29365844E-3</v>
      </c>
      <c r="BT19" s="30">
        <v>34.93</v>
      </c>
      <c r="BU19" s="30">
        <v>9437</v>
      </c>
      <c r="BV19" s="30">
        <v>0.02</v>
      </c>
      <c r="BW19" s="30">
        <v>1.3843285000000001E-4</v>
      </c>
      <c r="BX19" s="30">
        <v>24.19</v>
      </c>
      <c r="BY19" s="30">
        <v>8269</v>
      </c>
      <c r="BZ19" s="30">
        <v>0.02</v>
      </c>
      <c r="CA19" s="31">
        <v>2.5000000000000001E-5</v>
      </c>
      <c r="CB19" s="30">
        <v>11.696</v>
      </c>
      <c r="CC19" s="30">
        <v>8270</v>
      </c>
      <c r="CD19" s="30">
        <v>0.02</v>
      </c>
      <c r="CE19" s="31">
        <v>2.3300000000000001E-5</v>
      </c>
      <c r="CF19" s="30">
        <v>13.042999999999999</v>
      </c>
      <c r="CG19" s="30">
        <v>9453</v>
      </c>
      <c r="CH19" s="30">
        <v>0.02</v>
      </c>
      <c r="CI19" s="30">
        <v>8.9729605999999999E-4</v>
      </c>
      <c r="CJ19" s="30">
        <v>33.409999999999997</v>
      </c>
      <c r="CK19" s="30">
        <v>9452</v>
      </c>
      <c r="CL19" s="30">
        <v>0.02</v>
      </c>
      <c r="CM19" s="30">
        <v>6.7866366999999996E-4</v>
      </c>
      <c r="CN19" s="30">
        <v>33.36</v>
      </c>
      <c r="CO19" s="30">
        <v>7788</v>
      </c>
      <c r="CP19" s="30">
        <v>0.02</v>
      </c>
      <c r="CQ19" s="30">
        <v>6.8157433999999995E-4</v>
      </c>
      <c r="CR19" s="30">
        <v>33.1</v>
      </c>
      <c r="CS19" s="30">
        <v>7788</v>
      </c>
      <c r="CT19" s="30">
        <v>0.02</v>
      </c>
      <c r="CU19" s="30">
        <v>9.5986528000000003E-4</v>
      </c>
      <c r="CV19" s="30">
        <v>34.770000000000003</v>
      </c>
      <c r="CW19" s="30">
        <v>7790</v>
      </c>
      <c r="CX19" s="30">
        <v>0.02</v>
      </c>
      <c r="CY19" s="30">
        <v>8.9705177000000001E-4</v>
      </c>
      <c r="CZ19" s="30">
        <v>33.380000000000003</v>
      </c>
      <c r="DA19" s="30">
        <v>7789</v>
      </c>
      <c r="DB19" s="30">
        <v>0.02</v>
      </c>
      <c r="DC19" s="30">
        <v>1.10940472E-3</v>
      </c>
      <c r="DD19" s="30">
        <v>34.22</v>
      </c>
      <c r="DE19" s="30">
        <v>7786</v>
      </c>
      <c r="DF19" s="30">
        <v>0.02</v>
      </c>
      <c r="DG19" s="31">
        <v>2.119249E-5</v>
      </c>
      <c r="DH19" s="30">
        <v>12.07</v>
      </c>
      <c r="DI19" s="37">
        <v>7786</v>
      </c>
      <c r="DJ19" s="37">
        <v>0.02</v>
      </c>
      <c r="DK19" s="38">
        <v>2.043965E-5</v>
      </c>
      <c r="DL19" s="28">
        <v>11.79</v>
      </c>
      <c r="DM19" s="30">
        <v>9447</v>
      </c>
      <c r="DN19" s="30">
        <v>0.02</v>
      </c>
      <c r="DO19" s="31">
        <v>1.103698E-5</v>
      </c>
      <c r="DP19" s="30">
        <v>11.57</v>
      </c>
      <c r="DQ19" s="30">
        <v>7789</v>
      </c>
      <c r="DR19" s="30">
        <v>0.02</v>
      </c>
      <c r="DS19" s="31">
        <v>4.7650920000000003E-5</v>
      </c>
      <c r="DT19" s="30">
        <v>19.02</v>
      </c>
      <c r="DU19" s="30">
        <v>8268</v>
      </c>
      <c r="DV19" s="30">
        <v>0.02</v>
      </c>
      <c r="DW19" s="31">
        <v>9.09E-5</v>
      </c>
      <c r="DX19" s="30">
        <v>20.452999999999999</v>
      </c>
      <c r="DY19" s="30">
        <v>21008</v>
      </c>
      <c r="DZ19" s="30">
        <v>0.02</v>
      </c>
      <c r="EA19" s="31">
        <v>2.12E-5</v>
      </c>
      <c r="EB19" s="30">
        <v>12.07</v>
      </c>
      <c r="EC19" s="30">
        <v>21014</v>
      </c>
      <c r="ED19" s="30">
        <v>0.02</v>
      </c>
      <c r="EE19" s="31">
        <v>1.1E-5</v>
      </c>
      <c r="EF19" s="30">
        <v>11.57</v>
      </c>
      <c r="EG19" s="30">
        <v>9835</v>
      </c>
      <c r="EH19" s="30">
        <v>0.02</v>
      </c>
      <c r="EI19" s="31">
        <v>3.5348999999999998E-6</v>
      </c>
      <c r="EJ19" s="30">
        <v>7.97</v>
      </c>
      <c r="EK19" s="30">
        <v>21009</v>
      </c>
      <c r="EL19" s="30">
        <v>0.02</v>
      </c>
      <c r="EM19" s="30">
        <v>1.1100000000000001E-3</v>
      </c>
      <c r="EN19" s="30">
        <v>34.22</v>
      </c>
    </row>
    <row r="20" spans="57:144" x14ac:dyDescent="0.25">
      <c r="BM20" s="30">
        <v>7789</v>
      </c>
      <c r="BN20" s="30">
        <v>0.02</v>
      </c>
      <c r="BO20" s="30">
        <v>2.07623709E-2</v>
      </c>
      <c r="BP20" s="30">
        <v>51.14</v>
      </c>
      <c r="BQ20" s="30">
        <v>9454</v>
      </c>
      <c r="BR20" s="30">
        <v>0.02</v>
      </c>
      <c r="BS20" s="30">
        <v>3.0512400000000002E-3</v>
      </c>
      <c r="BT20" s="30">
        <v>36.950000000000003</v>
      </c>
      <c r="BU20" s="30">
        <v>9437</v>
      </c>
      <c r="BV20" s="30">
        <v>0.02</v>
      </c>
      <c r="BW20" s="30">
        <v>1.7663921E-4</v>
      </c>
      <c r="BX20" s="30">
        <v>24.58</v>
      </c>
      <c r="BY20" s="30">
        <v>8269</v>
      </c>
      <c r="BZ20" s="30">
        <v>0.02</v>
      </c>
      <c r="CA20" s="31">
        <v>3.1699999999999998E-5</v>
      </c>
      <c r="CB20" s="30">
        <v>12.955</v>
      </c>
      <c r="CC20" s="30">
        <v>8270</v>
      </c>
      <c r="CD20" s="30">
        <v>0.02</v>
      </c>
      <c r="CE20" s="31">
        <v>3.4499999999999998E-5</v>
      </c>
      <c r="CF20" s="30">
        <v>15.45</v>
      </c>
      <c r="CG20" s="30">
        <v>9453</v>
      </c>
      <c r="CH20" s="30">
        <v>0.02</v>
      </c>
      <c r="CI20" s="30">
        <v>1.06115616E-3</v>
      </c>
      <c r="CJ20" s="30">
        <v>34.83</v>
      </c>
      <c r="CK20" s="30">
        <v>9452</v>
      </c>
      <c r="CL20" s="30">
        <v>0.02</v>
      </c>
      <c r="CM20" s="30">
        <v>9.8618026999999992E-4</v>
      </c>
      <c r="CN20" s="30">
        <v>35.36</v>
      </c>
      <c r="CO20" s="30">
        <v>7788</v>
      </c>
      <c r="CP20" s="30">
        <v>0.02</v>
      </c>
      <c r="CQ20" s="30">
        <v>7.6512102000000004E-4</v>
      </c>
      <c r="CR20" s="30">
        <v>34.840000000000003</v>
      </c>
      <c r="CS20" s="30">
        <v>7788</v>
      </c>
      <c r="CT20" s="30">
        <v>0.02</v>
      </c>
      <c r="CU20" s="30">
        <v>1.7138576400000001E-3</v>
      </c>
      <c r="CV20" s="30">
        <v>36.049999999999997</v>
      </c>
      <c r="CW20" s="30">
        <v>7790</v>
      </c>
      <c r="CX20" s="30">
        <v>0.02</v>
      </c>
      <c r="CY20" s="30">
        <v>9.7455473999999995E-4</v>
      </c>
      <c r="CZ20" s="30">
        <v>34.549999999999997</v>
      </c>
      <c r="DA20" s="30">
        <v>7789</v>
      </c>
      <c r="DB20" s="30">
        <v>0.02</v>
      </c>
      <c r="DC20" s="30">
        <v>1.3986544200000001E-3</v>
      </c>
      <c r="DD20" s="30">
        <v>35.99</v>
      </c>
      <c r="DE20" s="30">
        <v>7786</v>
      </c>
      <c r="DF20" s="30">
        <v>0.02</v>
      </c>
      <c r="DG20" s="31">
        <v>3.2841230000000002E-5</v>
      </c>
      <c r="DH20" s="30">
        <v>15.74</v>
      </c>
      <c r="DI20" s="37">
        <v>7786</v>
      </c>
      <c r="DJ20" s="37">
        <v>0.02</v>
      </c>
      <c r="DK20" s="38">
        <v>2.0632049999999998E-5</v>
      </c>
      <c r="DL20" s="28">
        <v>12.18</v>
      </c>
      <c r="DM20" s="30">
        <v>9447</v>
      </c>
      <c r="DN20" s="30">
        <v>0.02</v>
      </c>
      <c r="DO20" s="31">
        <v>1.196668E-5</v>
      </c>
      <c r="DP20" s="30">
        <v>11.92</v>
      </c>
      <c r="DQ20" s="30">
        <v>7789</v>
      </c>
      <c r="DR20" s="30">
        <v>0.02</v>
      </c>
      <c r="DS20" s="31">
        <v>3.5802169999999999E-5</v>
      </c>
      <c r="DT20" s="30">
        <v>19.7</v>
      </c>
      <c r="DU20" s="30">
        <v>8268</v>
      </c>
      <c r="DV20" s="30">
        <v>0.02</v>
      </c>
      <c r="DW20" s="30">
        <v>1.4300000000000001E-4</v>
      </c>
      <c r="DX20" s="30">
        <v>20.6</v>
      </c>
      <c r="DY20" s="30">
        <v>21008</v>
      </c>
      <c r="DZ20" s="30">
        <v>0.02</v>
      </c>
      <c r="EA20" s="31">
        <v>3.2799999999999998E-5</v>
      </c>
      <c r="EB20" s="30">
        <v>15.74</v>
      </c>
      <c r="EC20" s="30">
        <v>21014</v>
      </c>
      <c r="ED20" s="30">
        <v>0.02</v>
      </c>
      <c r="EE20" s="31">
        <v>1.2E-5</v>
      </c>
      <c r="EF20" s="30">
        <v>11.92</v>
      </c>
      <c r="EG20" s="30">
        <v>9835</v>
      </c>
      <c r="EH20" s="30">
        <v>0.02</v>
      </c>
      <c r="EI20" s="31">
        <v>4.4275999999999998E-6</v>
      </c>
      <c r="EJ20" s="30">
        <v>8.17</v>
      </c>
      <c r="EK20" s="30">
        <v>21009</v>
      </c>
      <c r="EL20" s="30">
        <v>0.02</v>
      </c>
      <c r="EM20" s="30">
        <v>1.4E-3</v>
      </c>
      <c r="EN20" s="30">
        <v>35.99</v>
      </c>
    </row>
    <row r="21" spans="57:144" x14ac:dyDescent="0.25">
      <c r="BM21" s="30">
        <v>7789</v>
      </c>
      <c r="BN21" s="30">
        <v>0.02</v>
      </c>
      <c r="BO21" s="30">
        <v>3.5449620340000002E-2</v>
      </c>
      <c r="BP21" s="30">
        <v>53.14</v>
      </c>
      <c r="BQ21" s="30">
        <v>9454</v>
      </c>
      <c r="BR21" s="30">
        <v>0.02</v>
      </c>
      <c r="BS21" s="30">
        <v>5.9453188399999999E-3</v>
      </c>
      <c r="BT21" s="30">
        <v>38.97</v>
      </c>
      <c r="BU21" s="30">
        <v>9437</v>
      </c>
      <c r="BV21" s="30">
        <v>0.02</v>
      </c>
      <c r="BW21" s="30">
        <v>2.3355344000000001E-4</v>
      </c>
      <c r="BX21" s="30">
        <v>25.56</v>
      </c>
      <c r="BY21" s="30">
        <v>8269</v>
      </c>
      <c r="BZ21" s="30">
        <v>0.02</v>
      </c>
      <c r="CA21" s="31">
        <v>3.5099999999999999E-5</v>
      </c>
      <c r="CB21" s="30">
        <v>14.116</v>
      </c>
      <c r="CC21" s="30">
        <v>8270</v>
      </c>
      <c r="CD21" s="30">
        <v>0.02</v>
      </c>
      <c r="CE21" s="31">
        <v>5.2599999999999998E-5</v>
      </c>
      <c r="CF21" s="30">
        <v>17.545000000000002</v>
      </c>
      <c r="CG21" s="30">
        <v>9453</v>
      </c>
      <c r="CH21" s="30">
        <v>0.02</v>
      </c>
      <c r="CI21" s="30">
        <v>1.1106416399999999E-3</v>
      </c>
      <c r="CJ21" s="30">
        <v>35.729999999999997</v>
      </c>
      <c r="CK21" s="30">
        <v>9452</v>
      </c>
      <c r="CL21" s="30">
        <v>0.02</v>
      </c>
      <c r="CM21" s="30">
        <v>8.6556025999999996E-4</v>
      </c>
      <c r="CN21" s="30">
        <v>36.15</v>
      </c>
      <c r="CO21" s="30">
        <v>7788</v>
      </c>
      <c r="CP21" s="30">
        <v>0.02</v>
      </c>
      <c r="CQ21" s="30">
        <v>1.0840408499999999E-3</v>
      </c>
      <c r="CR21" s="30">
        <v>35.619999999999997</v>
      </c>
      <c r="CS21" s="30">
        <v>7788</v>
      </c>
      <c r="CT21" s="30">
        <v>0.02</v>
      </c>
      <c r="CU21" s="30">
        <v>1.22890179E-3</v>
      </c>
      <c r="CV21" s="30">
        <v>37.01</v>
      </c>
      <c r="CW21" s="30">
        <v>7790</v>
      </c>
      <c r="CX21" s="30">
        <v>0.02</v>
      </c>
      <c r="CY21" s="30">
        <v>1.2431433400000001E-3</v>
      </c>
      <c r="CZ21" s="30">
        <v>35.69</v>
      </c>
      <c r="DA21" s="30">
        <v>7789</v>
      </c>
      <c r="DB21" s="30">
        <v>0.02</v>
      </c>
      <c r="DC21" s="30">
        <v>1.44069351E-3</v>
      </c>
      <c r="DD21" s="30">
        <v>37.299999999999997</v>
      </c>
      <c r="DE21" s="30">
        <v>7786</v>
      </c>
      <c r="DF21" s="30">
        <v>0.02</v>
      </c>
      <c r="DG21" s="31">
        <v>3.5990379999999999E-5</v>
      </c>
      <c r="DH21" s="30">
        <v>16.22</v>
      </c>
      <c r="DI21" s="37">
        <v>7786</v>
      </c>
      <c r="DJ21" s="37">
        <v>0.02</v>
      </c>
      <c r="DK21" s="38">
        <v>2.0177799999999998E-5</v>
      </c>
      <c r="DL21" s="28">
        <v>12.48</v>
      </c>
      <c r="DM21" s="30">
        <v>9447</v>
      </c>
      <c r="DN21" s="30">
        <v>0.02</v>
      </c>
      <c r="DO21" s="31">
        <v>1.322787E-5</v>
      </c>
      <c r="DP21" s="30">
        <v>12.35</v>
      </c>
      <c r="DQ21" s="30">
        <v>7789</v>
      </c>
      <c r="DR21" s="30">
        <v>0.02</v>
      </c>
      <c r="DS21" s="31">
        <v>4.285845E-5</v>
      </c>
      <c r="DT21" s="30">
        <v>19.84</v>
      </c>
      <c r="DU21" s="30">
        <v>8268</v>
      </c>
      <c r="DV21" s="30">
        <v>0.02</v>
      </c>
      <c r="DW21" s="30">
        <v>1.05E-4</v>
      </c>
      <c r="DX21" s="30">
        <v>21.172999999999998</v>
      </c>
      <c r="DY21" s="30">
        <v>21008</v>
      </c>
      <c r="DZ21" s="30">
        <v>0.02</v>
      </c>
      <c r="EA21" s="31">
        <v>3.6000000000000001E-5</v>
      </c>
      <c r="EB21" s="30">
        <v>16.22</v>
      </c>
      <c r="EC21" s="30">
        <v>21014</v>
      </c>
      <c r="ED21" s="30">
        <v>0.02</v>
      </c>
      <c r="EE21" s="31">
        <v>1.3200000000000001E-5</v>
      </c>
      <c r="EF21" s="30">
        <v>12.35</v>
      </c>
      <c r="EG21" s="30">
        <v>9835</v>
      </c>
      <c r="EH21" s="30">
        <v>0.02</v>
      </c>
      <c r="EI21" s="31">
        <v>5.2735000000000004E-6</v>
      </c>
      <c r="EJ21" s="30">
        <v>8.3800000000000008</v>
      </c>
      <c r="EK21" s="30">
        <v>21009</v>
      </c>
      <c r="EL21" s="30">
        <v>0.02</v>
      </c>
      <c r="EM21" s="30">
        <v>1.4400000000000001E-3</v>
      </c>
      <c r="EN21" s="30">
        <v>37.299999999999997</v>
      </c>
    </row>
    <row r="22" spans="57:144" x14ac:dyDescent="0.25">
      <c r="BQ22" s="30">
        <v>9454</v>
      </c>
      <c r="BR22" s="30">
        <v>0.02</v>
      </c>
      <c r="BS22" s="30">
        <v>8.99682846E-3</v>
      </c>
      <c r="BT22" s="30">
        <v>41.01</v>
      </c>
      <c r="BU22" s="30">
        <v>9437</v>
      </c>
      <c r="BV22" s="30">
        <v>0.02</v>
      </c>
      <c r="BW22" s="30">
        <v>3.9866074999999999E-4</v>
      </c>
      <c r="BX22" s="30">
        <v>26.02</v>
      </c>
      <c r="BY22" s="30">
        <v>8269</v>
      </c>
      <c r="BZ22" s="30">
        <v>0.02</v>
      </c>
      <c r="CA22" s="31">
        <v>4.1699999999999997E-5</v>
      </c>
      <c r="CB22" s="30">
        <v>15.202999999999999</v>
      </c>
      <c r="CC22" s="30">
        <v>8270</v>
      </c>
      <c r="CD22" s="30">
        <v>0.02</v>
      </c>
      <c r="CE22" s="31">
        <v>7.1400000000000001E-5</v>
      </c>
      <c r="CF22" s="30">
        <v>19.433</v>
      </c>
      <c r="CG22" s="30">
        <v>9453</v>
      </c>
      <c r="CH22" s="30">
        <v>0.02</v>
      </c>
      <c r="CI22" s="30">
        <v>1.2473741100000001E-3</v>
      </c>
      <c r="CJ22" s="30">
        <v>39.590000000000003</v>
      </c>
      <c r="CK22" s="30">
        <v>9452</v>
      </c>
      <c r="CL22" s="30">
        <v>0.02</v>
      </c>
      <c r="CM22" s="30">
        <v>1.1264670200000001E-3</v>
      </c>
      <c r="CN22" s="30">
        <v>36.950000000000003</v>
      </c>
      <c r="CO22" s="30">
        <v>7788</v>
      </c>
      <c r="CP22" s="30">
        <v>0.02</v>
      </c>
      <c r="CQ22" s="30">
        <v>1.08540582E-3</v>
      </c>
      <c r="CR22" s="30">
        <v>36.71</v>
      </c>
      <c r="CS22" s="30">
        <v>7788</v>
      </c>
      <c r="CT22" s="30">
        <v>0.02</v>
      </c>
      <c r="CU22" s="30">
        <v>1.4211325899999999E-3</v>
      </c>
      <c r="CV22" s="30">
        <v>38.159999999999997</v>
      </c>
      <c r="CW22" s="30">
        <v>7790</v>
      </c>
      <c r="CX22" s="30">
        <v>0.02</v>
      </c>
      <c r="CY22" s="30">
        <v>1.5555996200000001E-3</v>
      </c>
      <c r="CZ22" s="30">
        <v>36.86</v>
      </c>
      <c r="DA22" s="30">
        <v>7789</v>
      </c>
      <c r="DB22" s="30">
        <v>0.02</v>
      </c>
      <c r="DC22" s="30">
        <v>1.6190500499999999E-3</v>
      </c>
      <c r="DD22" s="30">
        <v>32.89</v>
      </c>
      <c r="DE22" s="30">
        <v>7786</v>
      </c>
      <c r="DF22" s="30">
        <v>0.02</v>
      </c>
      <c r="DG22" s="31">
        <v>3.713922E-5</v>
      </c>
      <c r="DH22" s="30">
        <v>17.38</v>
      </c>
      <c r="DI22" s="37">
        <v>7786</v>
      </c>
      <c r="DJ22" s="37">
        <v>0.02</v>
      </c>
      <c r="DK22" s="38">
        <v>3.4715480000000002E-5</v>
      </c>
      <c r="DL22" s="28">
        <v>15.46</v>
      </c>
      <c r="DM22" s="30">
        <v>9447</v>
      </c>
      <c r="DN22" s="30">
        <v>0.02</v>
      </c>
      <c r="DO22" s="31">
        <v>3.3977270000000002E-5</v>
      </c>
      <c r="DP22" s="30">
        <v>16.649999999999999</v>
      </c>
      <c r="DQ22" s="30">
        <v>7789</v>
      </c>
      <c r="DR22" s="30">
        <v>0.02</v>
      </c>
      <c r="DS22" s="31">
        <v>4.3863940000000001E-5</v>
      </c>
      <c r="DT22" s="30">
        <v>20.71</v>
      </c>
      <c r="DU22" s="30">
        <v>8268</v>
      </c>
      <c r="DV22" s="30">
        <v>0.02</v>
      </c>
      <c r="DW22" s="30">
        <v>1.0900000000000001E-4</v>
      </c>
      <c r="DX22" s="30">
        <v>21.812000000000001</v>
      </c>
      <c r="DY22" s="30">
        <v>21008</v>
      </c>
      <c r="DZ22" s="30">
        <v>0.02</v>
      </c>
      <c r="EA22" s="31">
        <v>3.79E-5</v>
      </c>
      <c r="EB22" s="30">
        <v>15.33</v>
      </c>
      <c r="EC22" s="30">
        <v>21014</v>
      </c>
      <c r="ED22" s="30">
        <v>0.02</v>
      </c>
      <c r="EE22" s="31">
        <v>3.2299999999999999E-5</v>
      </c>
      <c r="EF22" s="30">
        <v>17.07</v>
      </c>
      <c r="EG22" s="30">
        <v>9835</v>
      </c>
      <c r="EH22" s="30">
        <v>0.02</v>
      </c>
      <c r="EI22" s="31">
        <v>5.6195000000000002E-6</v>
      </c>
      <c r="EJ22" s="30">
        <v>8.5299999999999994</v>
      </c>
      <c r="EK22" s="30">
        <v>21009</v>
      </c>
      <c r="EL22" s="30">
        <v>0.02</v>
      </c>
      <c r="EM22" s="30">
        <v>1.6199999999999999E-3</v>
      </c>
      <c r="EN22" s="30">
        <v>32.89</v>
      </c>
    </row>
    <row r="23" spans="57:144" x14ac:dyDescent="0.25">
      <c r="BU23" s="30">
        <v>9437</v>
      </c>
      <c r="BV23" s="30">
        <v>0.02</v>
      </c>
      <c r="BW23" s="30">
        <v>4.6741345000000001E-4</v>
      </c>
      <c r="BX23" s="30">
        <v>26.73</v>
      </c>
      <c r="BY23" s="30">
        <v>8269</v>
      </c>
      <c r="BZ23" s="30">
        <v>0.02</v>
      </c>
      <c r="CA23" s="31">
        <v>5.0000000000000002E-5</v>
      </c>
      <c r="CB23" s="30">
        <v>16.234000000000002</v>
      </c>
      <c r="CC23" s="30">
        <v>8270</v>
      </c>
      <c r="CD23" s="30">
        <v>0.02</v>
      </c>
      <c r="CE23" s="30">
        <v>1.25E-4</v>
      </c>
      <c r="CF23" s="30">
        <v>22.803999999999998</v>
      </c>
      <c r="CG23" s="30">
        <v>9453</v>
      </c>
      <c r="CH23" s="30">
        <v>0.02</v>
      </c>
      <c r="CI23" s="30">
        <v>1.2818297800000001E-3</v>
      </c>
      <c r="CJ23" s="30">
        <v>37.31</v>
      </c>
      <c r="CK23" s="30">
        <v>9452</v>
      </c>
      <c r="CL23" s="30">
        <v>0.02</v>
      </c>
      <c r="CM23" s="30">
        <v>1.59710483E-3</v>
      </c>
      <c r="CN23" s="30">
        <v>38.5</v>
      </c>
      <c r="CO23" s="30">
        <v>7788</v>
      </c>
      <c r="CP23" s="30">
        <v>0.02</v>
      </c>
      <c r="CQ23" s="30">
        <v>1.33320095E-3</v>
      </c>
      <c r="CR23" s="30">
        <v>37.9</v>
      </c>
      <c r="CS23" s="30">
        <v>7788</v>
      </c>
      <c r="CT23" s="30">
        <v>0.02</v>
      </c>
      <c r="CU23" s="30">
        <v>2.0976925699999999E-3</v>
      </c>
      <c r="CV23" s="30">
        <v>39.1</v>
      </c>
      <c r="CW23" s="30">
        <v>7790</v>
      </c>
      <c r="CX23" s="30">
        <v>0.02</v>
      </c>
      <c r="CY23" s="30">
        <v>1.78039633E-3</v>
      </c>
      <c r="CZ23" s="30">
        <v>37.74</v>
      </c>
      <c r="DA23" s="30">
        <v>7789</v>
      </c>
      <c r="DB23" s="30">
        <v>0.02</v>
      </c>
      <c r="DC23" s="30">
        <v>1.84180716E-3</v>
      </c>
      <c r="DD23" s="30">
        <v>37.950000000000003</v>
      </c>
      <c r="DE23" s="30">
        <v>7786</v>
      </c>
      <c r="DF23" s="30">
        <v>0.02</v>
      </c>
      <c r="DG23" s="31">
        <v>3.7939209999999998E-5</v>
      </c>
      <c r="DH23" s="30">
        <v>15.33</v>
      </c>
      <c r="DI23" s="37">
        <v>7786</v>
      </c>
      <c r="DJ23" s="37">
        <v>0.02</v>
      </c>
      <c r="DK23" s="38">
        <v>3.0893050000000001E-5</v>
      </c>
      <c r="DL23" s="28">
        <v>15.85</v>
      </c>
      <c r="DM23" s="30">
        <v>9447</v>
      </c>
      <c r="DN23" s="30">
        <v>0.02</v>
      </c>
      <c r="DO23" s="31">
        <v>3.2313420000000003E-5</v>
      </c>
      <c r="DP23" s="30">
        <v>17.07</v>
      </c>
      <c r="DQ23" s="30">
        <v>7789</v>
      </c>
      <c r="DR23" s="30">
        <v>0.02</v>
      </c>
      <c r="DS23" s="31">
        <v>5.3446309999999998E-5</v>
      </c>
      <c r="DT23" s="30">
        <v>21.29</v>
      </c>
      <c r="DU23" s="30">
        <v>8268</v>
      </c>
      <c r="DV23" s="30">
        <v>0.02</v>
      </c>
      <c r="DW23" s="30">
        <v>1.18E-4</v>
      </c>
      <c r="DX23" s="30">
        <v>22.213000000000001</v>
      </c>
      <c r="DY23" s="30">
        <v>21008</v>
      </c>
      <c r="DZ23" s="30">
        <v>0.02</v>
      </c>
      <c r="EA23" s="31">
        <v>3.8500000000000001E-5</v>
      </c>
      <c r="EB23" s="30">
        <v>16.489999999999998</v>
      </c>
      <c r="EC23" s="30">
        <v>21014</v>
      </c>
      <c r="ED23" s="30">
        <v>0.02</v>
      </c>
      <c r="EE23" s="31">
        <v>3.3399999999999999E-5</v>
      </c>
      <c r="EF23" s="30">
        <v>17.87</v>
      </c>
      <c r="EG23" s="30">
        <v>9835</v>
      </c>
      <c r="EH23" s="30">
        <v>0.02</v>
      </c>
      <c r="EI23" s="31">
        <v>5.9564999999999996E-6</v>
      </c>
      <c r="EJ23" s="30">
        <v>8.74</v>
      </c>
      <c r="EK23" s="30">
        <v>21009</v>
      </c>
      <c r="EL23" s="30">
        <v>0.02</v>
      </c>
      <c r="EM23" s="30">
        <v>1.8400000000000001E-3</v>
      </c>
      <c r="EN23" s="30">
        <v>37.950000000000003</v>
      </c>
    </row>
    <row r="24" spans="57:144" x14ac:dyDescent="0.25">
      <c r="BU24" s="30">
        <v>9437</v>
      </c>
      <c r="BV24" s="30">
        <v>0.02</v>
      </c>
      <c r="BW24" s="30">
        <v>1.25761551E-3</v>
      </c>
      <c r="BX24" s="30">
        <v>27.65</v>
      </c>
      <c r="BY24" s="30">
        <v>8269</v>
      </c>
      <c r="BZ24" s="30">
        <v>0.02</v>
      </c>
      <c r="CA24" s="31">
        <v>6.2500000000000001E-5</v>
      </c>
      <c r="CB24" s="30">
        <v>17.221</v>
      </c>
      <c r="CC24" s="30">
        <v>8270</v>
      </c>
      <c r="CD24" s="30">
        <v>0.02</v>
      </c>
      <c r="CE24" s="30">
        <v>1.6699999999999999E-4</v>
      </c>
      <c r="CF24" s="30">
        <v>24.350999999999999</v>
      </c>
      <c r="CG24" s="30">
        <v>9453</v>
      </c>
      <c r="CH24" s="30">
        <v>0.02</v>
      </c>
      <c r="CI24" s="30">
        <v>1.81681663E-3</v>
      </c>
      <c r="CJ24" s="30">
        <v>38.35</v>
      </c>
      <c r="CK24" s="30">
        <v>9452</v>
      </c>
      <c r="CL24" s="30">
        <v>0.02</v>
      </c>
      <c r="CM24" s="30">
        <v>1.6834533300000001E-3</v>
      </c>
      <c r="CN24" s="30">
        <v>39.69</v>
      </c>
      <c r="CO24" s="30">
        <v>7788</v>
      </c>
      <c r="CP24" s="30">
        <v>0.02</v>
      </c>
      <c r="CQ24" s="30">
        <v>1.73388806E-3</v>
      </c>
      <c r="CR24" s="30">
        <v>38.68</v>
      </c>
      <c r="CS24" s="30">
        <v>7788</v>
      </c>
      <c r="CT24" s="30">
        <v>0.02</v>
      </c>
      <c r="CU24" s="30">
        <v>2.8330911899999999E-3</v>
      </c>
      <c r="CV24" s="30">
        <v>40.270000000000003</v>
      </c>
      <c r="CW24" s="30">
        <v>7790</v>
      </c>
      <c r="CX24" s="30">
        <v>0.02</v>
      </c>
      <c r="CY24" s="30">
        <v>1.9787200699999999E-3</v>
      </c>
      <c r="CZ24" s="30">
        <v>39.159999999999997</v>
      </c>
      <c r="DA24" s="30">
        <v>7789</v>
      </c>
      <c r="DB24" s="30">
        <v>0.02</v>
      </c>
      <c r="DC24" s="30">
        <v>2.1432049099999999E-3</v>
      </c>
      <c r="DD24" s="30">
        <v>38.659999999999997</v>
      </c>
      <c r="DE24" s="30">
        <v>7786</v>
      </c>
      <c r="DF24" s="30">
        <v>0.02</v>
      </c>
      <c r="DG24" s="31">
        <v>3.8476180000000001E-5</v>
      </c>
      <c r="DH24" s="30">
        <v>16.489999999999998</v>
      </c>
      <c r="DI24" s="37">
        <v>7786</v>
      </c>
      <c r="DJ24" s="37">
        <v>0.02</v>
      </c>
      <c r="DK24" s="38">
        <v>3.338122E-5</v>
      </c>
      <c r="DL24" s="28">
        <v>16.3</v>
      </c>
      <c r="DM24" s="30">
        <v>9447</v>
      </c>
      <c r="DN24" s="30">
        <v>0.02</v>
      </c>
      <c r="DO24" s="31">
        <v>3.6464909999999998E-5</v>
      </c>
      <c r="DP24" s="30">
        <v>17.399999999999999</v>
      </c>
      <c r="DQ24" s="30">
        <v>7789</v>
      </c>
      <c r="DR24" s="30">
        <v>0.02</v>
      </c>
      <c r="DS24" s="31">
        <v>7.435303E-5</v>
      </c>
      <c r="DT24" s="30">
        <v>21.67</v>
      </c>
      <c r="DU24" s="30">
        <v>8268</v>
      </c>
      <c r="DV24" s="30">
        <v>0.02</v>
      </c>
      <c r="DW24" s="30">
        <v>1.6699999999999999E-4</v>
      </c>
      <c r="DX24" s="30">
        <v>22.803999999999998</v>
      </c>
      <c r="DY24" s="30">
        <v>21008</v>
      </c>
      <c r="DZ24" s="30">
        <v>0.02</v>
      </c>
      <c r="EA24" s="31">
        <v>3.7100000000000001E-5</v>
      </c>
      <c r="EB24" s="30">
        <v>17.38</v>
      </c>
      <c r="EC24" s="30">
        <v>21014</v>
      </c>
      <c r="ED24" s="30">
        <v>0.02</v>
      </c>
      <c r="EE24" s="31">
        <v>3.4E-5</v>
      </c>
      <c r="EF24" s="30">
        <v>16.649999999999999</v>
      </c>
      <c r="EG24" s="30">
        <v>9835</v>
      </c>
      <c r="EH24" s="30">
        <v>0.02</v>
      </c>
      <c r="EI24" s="31">
        <v>6.3192999999999998E-6</v>
      </c>
      <c r="EJ24" s="30">
        <v>8.93</v>
      </c>
      <c r="EK24" s="30">
        <v>21009</v>
      </c>
      <c r="EL24" s="30">
        <v>0.02</v>
      </c>
      <c r="EM24" s="30">
        <v>2.14E-3</v>
      </c>
      <c r="EN24" s="30">
        <v>38.659999999999997</v>
      </c>
    </row>
    <row r="25" spans="57:144" x14ac:dyDescent="0.25">
      <c r="BU25" s="30">
        <v>9437</v>
      </c>
      <c r="BV25" s="30">
        <v>0.02</v>
      </c>
      <c r="BW25" s="30">
        <v>3.0348100699999999E-3</v>
      </c>
      <c r="BX25" s="30">
        <v>28.27</v>
      </c>
      <c r="BY25" s="30">
        <v>8269</v>
      </c>
      <c r="BZ25" s="30">
        <v>0.02</v>
      </c>
      <c r="CA25" s="31">
        <v>6.8999999999999997E-5</v>
      </c>
      <c r="CB25" s="30">
        <v>18.64</v>
      </c>
      <c r="CC25" s="30">
        <v>8270</v>
      </c>
      <c r="CD25" s="30">
        <v>0.02</v>
      </c>
      <c r="CE25" s="30">
        <v>2.0000000000000001E-4</v>
      </c>
      <c r="CF25" s="30">
        <v>25.832000000000001</v>
      </c>
      <c r="CG25" s="30">
        <v>9453</v>
      </c>
      <c r="CH25" s="30">
        <v>0.02</v>
      </c>
      <c r="CI25" s="30">
        <v>2.1757599900000001E-3</v>
      </c>
      <c r="CJ25" s="30">
        <v>41.37</v>
      </c>
      <c r="CK25" s="30">
        <v>9452</v>
      </c>
      <c r="CL25" s="30">
        <v>0.02</v>
      </c>
      <c r="CM25" s="30">
        <v>2.1200263899999999E-3</v>
      </c>
      <c r="CN25" s="30">
        <v>41.37</v>
      </c>
      <c r="CO25" s="30">
        <v>7788</v>
      </c>
      <c r="CP25" s="30">
        <v>0.02</v>
      </c>
      <c r="CQ25" s="30">
        <v>2.1979929900000001E-3</v>
      </c>
      <c r="CR25" s="30">
        <v>40.04</v>
      </c>
      <c r="CS25" s="30">
        <v>7788</v>
      </c>
      <c r="CT25" s="30">
        <v>0.02</v>
      </c>
      <c r="CU25" s="30">
        <v>5.0304476199999996E-3</v>
      </c>
      <c r="CV25" s="30">
        <v>41.01</v>
      </c>
      <c r="CW25" s="30">
        <v>7790</v>
      </c>
      <c r="CX25" s="30">
        <v>0.02</v>
      </c>
      <c r="CY25" s="30">
        <v>2.7342792599999999E-3</v>
      </c>
      <c r="CZ25" s="30">
        <v>39.93</v>
      </c>
      <c r="DA25" s="30">
        <v>7789</v>
      </c>
      <c r="DB25" s="30">
        <v>0.02</v>
      </c>
      <c r="DC25" s="30">
        <v>2.2660698699999999E-3</v>
      </c>
      <c r="DD25" s="30">
        <v>40.22</v>
      </c>
      <c r="DE25" s="30">
        <v>7786</v>
      </c>
      <c r="DF25" s="30">
        <v>0.02</v>
      </c>
      <c r="DG25" s="31">
        <v>4.1269870000000001E-5</v>
      </c>
      <c r="DH25" s="30">
        <v>17.850000000000001</v>
      </c>
      <c r="DI25" s="37">
        <v>7786</v>
      </c>
      <c r="DJ25" s="37">
        <v>0.02</v>
      </c>
      <c r="DK25" s="38">
        <v>3.2646779999999999E-5</v>
      </c>
      <c r="DL25" s="28">
        <v>16.71</v>
      </c>
      <c r="DM25" s="30">
        <v>9447</v>
      </c>
      <c r="DN25" s="30">
        <v>0.02</v>
      </c>
      <c r="DO25" s="31">
        <v>3.3431179999999998E-5</v>
      </c>
      <c r="DP25" s="30">
        <v>17.87</v>
      </c>
      <c r="DQ25" s="30">
        <v>7789</v>
      </c>
      <c r="DR25" s="30">
        <v>0.02</v>
      </c>
      <c r="DS25" s="31">
        <v>8.8871290000000003E-5</v>
      </c>
      <c r="DT25" s="30">
        <v>22.24</v>
      </c>
      <c r="DU25" s="30">
        <v>8268</v>
      </c>
      <c r="DV25" s="30">
        <v>0.02</v>
      </c>
      <c r="DW25" s="30">
        <v>2.3800000000000001E-4</v>
      </c>
      <c r="DX25" s="30">
        <v>23.393000000000001</v>
      </c>
      <c r="DY25" s="30">
        <v>21008</v>
      </c>
      <c r="DZ25" s="30">
        <v>0.02</v>
      </c>
      <c r="EA25" s="31">
        <v>4.1300000000000001E-5</v>
      </c>
      <c r="EB25" s="30">
        <v>17.850000000000001</v>
      </c>
      <c r="EC25" s="30">
        <v>21014</v>
      </c>
      <c r="ED25" s="30">
        <v>0.02</v>
      </c>
      <c r="EE25" s="31">
        <v>3.65E-5</v>
      </c>
      <c r="EF25" s="30">
        <v>17.399999999999999</v>
      </c>
      <c r="EG25" s="30">
        <v>9835</v>
      </c>
      <c r="EH25" s="30">
        <v>0.02</v>
      </c>
      <c r="EI25" s="31">
        <v>6.8480000000000003E-6</v>
      </c>
      <c r="EJ25" s="30">
        <v>9.0399999999999991</v>
      </c>
      <c r="EK25" s="30">
        <v>21009</v>
      </c>
      <c r="EL25" s="30">
        <v>0.02</v>
      </c>
      <c r="EM25" s="30">
        <v>2.2699999999999999E-3</v>
      </c>
      <c r="EN25" s="30">
        <v>40.22</v>
      </c>
    </row>
    <row r="26" spans="57:144" x14ac:dyDescent="0.25">
      <c r="BY26" s="30">
        <v>8269</v>
      </c>
      <c r="BZ26" s="30">
        <v>0.02</v>
      </c>
      <c r="CA26" s="31">
        <v>9.5199999999999997E-5</v>
      </c>
      <c r="CB26" s="30">
        <v>20.452999999999999</v>
      </c>
      <c r="CC26" s="30">
        <v>8270</v>
      </c>
      <c r="CD26" s="30">
        <v>0.02</v>
      </c>
      <c r="CE26" s="30">
        <v>2.8600000000000001E-4</v>
      </c>
      <c r="CF26" s="30">
        <v>27.96</v>
      </c>
      <c r="CG26" s="30">
        <v>9453</v>
      </c>
      <c r="CH26" s="30">
        <v>0.02</v>
      </c>
      <c r="CI26" s="30">
        <v>2.6259271000000002E-3</v>
      </c>
      <c r="CJ26" s="30">
        <v>40.840000000000003</v>
      </c>
      <c r="CK26" s="30">
        <v>9452</v>
      </c>
      <c r="CL26" s="30">
        <v>0.02</v>
      </c>
      <c r="CM26" s="30">
        <v>2.4209937499999998E-3</v>
      </c>
      <c r="CN26" s="30">
        <v>42.33</v>
      </c>
      <c r="CO26" s="30">
        <v>7788</v>
      </c>
      <c r="CP26" s="30">
        <v>0.02</v>
      </c>
      <c r="CQ26" s="30">
        <v>2.4092562999999999E-3</v>
      </c>
      <c r="CR26" s="30">
        <v>40.98</v>
      </c>
      <c r="CS26" s="30">
        <v>7788</v>
      </c>
      <c r="CT26" s="30">
        <v>0.02</v>
      </c>
      <c r="CU26" s="30">
        <v>5.8884425100000004E-3</v>
      </c>
      <c r="CV26" s="30">
        <v>42.15</v>
      </c>
      <c r="CW26" s="30">
        <v>7790</v>
      </c>
      <c r="CX26" s="30">
        <v>0.02</v>
      </c>
      <c r="CY26" s="30">
        <v>3.09481681E-3</v>
      </c>
      <c r="CZ26" s="30">
        <v>42.83</v>
      </c>
      <c r="DA26" s="30">
        <v>7789</v>
      </c>
      <c r="DB26" s="30">
        <v>0.02</v>
      </c>
      <c r="DC26" s="30">
        <v>2.9788643600000002E-3</v>
      </c>
      <c r="DD26" s="30">
        <v>40.89</v>
      </c>
      <c r="DE26" s="30">
        <v>7786</v>
      </c>
      <c r="DF26" s="30">
        <v>0.02</v>
      </c>
      <c r="DG26" s="31">
        <v>4.2757289999999997E-5</v>
      </c>
      <c r="DH26" s="30">
        <v>16.97</v>
      </c>
      <c r="DI26" s="37">
        <v>7786</v>
      </c>
      <c r="DJ26" s="37">
        <v>0.02</v>
      </c>
      <c r="DK26" s="38">
        <v>3.1722079999999998E-5</v>
      </c>
      <c r="DL26" s="28">
        <v>17.600000000000001</v>
      </c>
      <c r="DM26" s="30">
        <v>9447</v>
      </c>
      <c r="DN26" s="30">
        <v>0.02</v>
      </c>
      <c r="DO26" s="31">
        <v>4.2786169999999998E-5</v>
      </c>
      <c r="DP26" s="30">
        <v>18.309999999999999</v>
      </c>
      <c r="DQ26" s="30">
        <v>7789</v>
      </c>
      <c r="DR26" s="30">
        <v>0.02</v>
      </c>
      <c r="DS26" s="31">
        <v>6.7934620000000007E-5</v>
      </c>
      <c r="DT26" s="30">
        <v>22.62</v>
      </c>
      <c r="DU26" s="30">
        <v>8268</v>
      </c>
      <c r="DV26" s="30">
        <v>0.02</v>
      </c>
      <c r="DW26" s="30">
        <v>1.6699999999999999E-4</v>
      </c>
      <c r="DX26" s="30">
        <v>23.952000000000002</v>
      </c>
      <c r="DY26" s="30">
        <v>21008</v>
      </c>
      <c r="DZ26" s="30">
        <v>0.02</v>
      </c>
      <c r="EA26" s="31">
        <v>4.2799999999999997E-5</v>
      </c>
      <c r="EB26" s="30">
        <v>16.97</v>
      </c>
      <c r="EC26" s="30">
        <v>21014</v>
      </c>
      <c r="ED26" s="30">
        <v>0.02</v>
      </c>
      <c r="EE26" s="31">
        <v>4.2799999999999997E-5</v>
      </c>
      <c r="EF26" s="30">
        <v>18.309999999999999</v>
      </c>
      <c r="EG26" s="30">
        <v>9835</v>
      </c>
      <c r="EH26" s="30">
        <v>0.02</v>
      </c>
      <c r="EI26" s="31">
        <v>6.9758000000000002E-6</v>
      </c>
      <c r="EJ26" s="30">
        <v>9.24</v>
      </c>
      <c r="EK26" s="30">
        <v>21009</v>
      </c>
      <c r="EL26" s="30">
        <v>0.02</v>
      </c>
      <c r="EM26" s="30">
        <v>2.98E-3</v>
      </c>
      <c r="EN26" s="30">
        <v>40.89</v>
      </c>
    </row>
    <row r="27" spans="57:144" x14ac:dyDescent="0.25">
      <c r="BY27" s="30">
        <v>8269</v>
      </c>
      <c r="BZ27" s="30">
        <v>0.02</v>
      </c>
      <c r="CA27" s="30">
        <v>1.3300000000000001E-4</v>
      </c>
      <c r="CB27" s="30">
        <v>22.213000000000001</v>
      </c>
      <c r="CC27" s="30">
        <v>8270</v>
      </c>
      <c r="CD27" s="30">
        <v>0.02</v>
      </c>
      <c r="CE27" s="30">
        <v>4.0000000000000002E-4</v>
      </c>
      <c r="CF27" s="30">
        <v>30.68</v>
      </c>
      <c r="CG27" s="30">
        <v>9453</v>
      </c>
      <c r="CH27" s="30">
        <v>0.02</v>
      </c>
      <c r="CI27" s="30">
        <v>3.6908017899999999E-3</v>
      </c>
      <c r="CJ27" s="30">
        <v>43.27</v>
      </c>
      <c r="CK27" s="30">
        <v>9452</v>
      </c>
      <c r="CL27" s="30">
        <v>0.02</v>
      </c>
      <c r="CM27" s="30">
        <v>3.2569689200000001E-3</v>
      </c>
      <c r="CN27" s="30">
        <v>43.4</v>
      </c>
      <c r="CO27" s="30">
        <v>7788</v>
      </c>
      <c r="CP27" s="30">
        <v>0.02</v>
      </c>
      <c r="CQ27" s="30">
        <v>2.8868138299999999E-3</v>
      </c>
      <c r="CR27" s="30">
        <v>41.95</v>
      </c>
      <c r="CS27" s="30">
        <v>7788</v>
      </c>
      <c r="CT27" s="30">
        <v>0.02</v>
      </c>
      <c r="CU27" s="30">
        <v>6.5186545300000001E-3</v>
      </c>
      <c r="CV27" s="30">
        <v>43.34</v>
      </c>
      <c r="CW27" s="30">
        <v>7790</v>
      </c>
      <c r="CX27" s="30">
        <v>0.02</v>
      </c>
      <c r="CY27" s="30">
        <v>3.5797902400000001E-3</v>
      </c>
      <c r="CZ27" s="30">
        <v>40.94</v>
      </c>
      <c r="DA27" s="30">
        <v>7789</v>
      </c>
      <c r="DB27" s="30">
        <v>0.02</v>
      </c>
      <c r="DC27" s="30">
        <v>3.1223187700000002E-3</v>
      </c>
      <c r="DD27" s="30">
        <v>41.92</v>
      </c>
      <c r="DE27" s="30">
        <v>7786</v>
      </c>
      <c r="DF27" s="30">
        <v>0.02</v>
      </c>
      <c r="DG27" s="31">
        <v>4.4206909999999999E-5</v>
      </c>
      <c r="DH27" s="30">
        <v>18.309999999999999</v>
      </c>
      <c r="DI27" s="37">
        <v>7786</v>
      </c>
      <c r="DJ27" s="37">
        <v>0.02</v>
      </c>
      <c r="DK27" s="38">
        <v>4.1977580000000001E-5</v>
      </c>
      <c r="DL27" s="28">
        <v>17.95</v>
      </c>
      <c r="DM27" s="30">
        <v>9447</v>
      </c>
      <c r="DN27" s="30">
        <v>0.02</v>
      </c>
      <c r="DO27" s="31">
        <v>4.4891549999999999E-5</v>
      </c>
      <c r="DP27" s="30">
        <v>19.23</v>
      </c>
      <c r="DQ27" s="30">
        <v>7789</v>
      </c>
      <c r="DR27" s="30">
        <v>0.02</v>
      </c>
      <c r="DS27" s="31">
        <v>6.482107E-5</v>
      </c>
      <c r="DT27" s="30">
        <v>23.05</v>
      </c>
      <c r="DU27" s="30">
        <v>8268</v>
      </c>
      <c r="DV27" s="30">
        <v>0.02</v>
      </c>
      <c r="DW27" s="30">
        <v>1.8200000000000001E-4</v>
      </c>
      <c r="DX27" s="30">
        <v>24.350999999999999</v>
      </c>
      <c r="DY27" s="30">
        <v>21008</v>
      </c>
      <c r="DZ27" s="30">
        <v>0.02</v>
      </c>
      <c r="EA27" s="31">
        <v>4.4199999999999997E-5</v>
      </c>
      <c r="EB27" s="30">
        <v>18.309999999999999</v>
      </c>
      <c r="EC27" s="30">
        <v>21014</v>
      </c>
      <c r="ED27" s="30">
        <v>0.02</v>
      </c>
      <c r="EE27" s="31">
        <v>4.49E-5</v>
      </c>
      <c r="EF27" s="30">
        <v>19.23</v>
      </c>
      <c r="EG27" s="30">
        <v>9835</v>
      </c>
      <c r="EH27" s="30">
        <v>0.02</v>
      </c>
      <c r="EI27" s="31">
        <v>7.2134000000000003E-6</v>
      </c>
      <c r="EJ27" s="30">
        <v>9.51</v>
      </c>
      <c r="EK27" s="30">
        <v>21009</v>
      </c>
      <c r="EL27" s="30">
        <v>0.02</v>
      </c>
      <c r="EM27" s="30">
        <v>3.1199999999999999E-3</v>
      </c>
      <c r="EN27" s="30">
        <v>41.92</v>
      </c>
    </row>
    <row r="28" spans="57:144" x14ac:dyDescent="0.25">
      <c r="BY28" s="30">
        <v>8269</v>
      </c>
      <c r="BZ28" s="30">
        <v>0.02</v>
      </c>
      <c r="CA28" s="30">
        <v>2.22E-4</v>
      </c>
      <c r="CB28" s="30">
        <v>23.952000000000002</v>
      </c>
      <c r="CC28" s="30">
        <v>8270</v>
      </c>
      <c r="CD28" s="30">
        <v>0.02</v>
      </c>
      <c r="CE28" s="30">
        <v>6.6699999999999995E-4</v>
      </c>
      <c r="CF28" s="30">
        <v>33.32</v>
      </c>
      <c r="CG28" s="30">
        <v>9453</v>
      </c>
      <c r="CH28" s="30">
        <v>0.02</v>
      </c>
      <c r="CI28" s="30">
        <v>4.3280511199999998E-3</v>
      </c>
      <c r="CJ28" s="30">
        <v>46.21</v>
      </c>
      <c r="CK28" s="30">
        <v>9452</v>
      </c>
      <c r="CL28" s="30">
        <v>0.02</v>
      </c>
      <c r="CM28" s="30">
        <v>4.7896127200000001E-3</v>
      </c>
      <c r="CN28" s="30">
        <v>45.01</v>
      </c>
      <c r="CO28" s="30">
        <v>7788</v>
      </c>
      <c r="CP28" s="30">
        <v>0.02</v>
      </c>
      <c r="CQ28" s="30">
        <v>7.2145503900000003E-3</v>
      </c>
      <c r="CR28" s="30">
        <v>42.89</v>
      </c>
      <c r="CS28" s="30">
        <v>7788</v>
      </c>
      <c r="CT28" s="30">
        <v>0.02</v>
      </c>
      <c r="CU28" s="30">
        <v>9.7397593800000008E-3</v>
      </c>
      <c r="CV28" s="30">
        <v>44.3</v>
      </c>
      <c r="CW28" s="30">
        <v>7790</v>
      </c>
      <c r="CX28" s="30">
        <v>0.02</v>
      </c>
      <c r="CY28" s="30">
        <v>4.5414506499999998E-3</v>
      </c>
      <c r="CZ28" s="30">
        <v>41.86</v>
      </c>
      <c r="DA28" s="30">
        <v>7789</v>
      </c>
      <c r="DB28" s="30">
        <v>0.02</v>
      </c>
      <c r="DC28" s="30">
        <v>3.4784281199999999E-3</v>
      </c>
      <c r="DD28" s="30">
        <v>43.11</v>
      </c>
      <c r="DE28" s="30">
        <v>7786</v>
      </c>
      <c r="DF28" s="30">
        <v>0.02</v>
      </c>
      <c r="DG28" s="30">
        <v>1.4443997E-4</v>
      </c>
      <c r="DH28" s="30">
        <v>24.06</v>
      </c>
      <c r="DI28" s="37">
        <v>7786</v>
      </c>
      <c r="DJ28" s="37">
        <v>0.02</v>
      </c>
      <c r="DK28" s="38">
        <v>3.5631650000000003E-5</v>
      </c>
      <c r="DL28" s="28">
        <v>18.37</v>
      </c>
      <c r="DM28" s="30">
        <v>9447</v>
      </c>
      <c r="DN28" s="30">
        <v>0.02</v>
      </c>
      <c r="DO28" s="31">
        <v>4.8074870000000001E-5</v>
      </c>
      <c r="DP28" s="30">
        <v>19.64</v>
      </c>
      <c r="DQ28" s="30">
        <v>7789</v>
      </c>
      <c r="DR28" s="30">
        <v>0.02</v>
      </c>
      <c r="DS28" s="30">
        <v>1.0551672999999999E-4</v>
      </c>
      <c r="DT28" s="30">
        <v>23.42</v>
      </c>
      <c r="DU28" s="30">
        <v>8268</v>
      </c>
      <c r="DV28" s="30">
        <v>0.02</v>
      </c>
      <c r="DW28" s="30">
        <v>2.5000000000000001E-4</v>
      </c>
      <c r="DX28" s="30">
        <v>25.832000000000001</v>
      </c>
      <c r="DY28" s="30">
        <v>21008</v>
      </c>
      <c r="DZ28" s="30">
        <v>0.02</v>
      </c>
      <c r="EA28" s="30">
        <v>1.44E-4</v>
      </c>
      <c r="EB28" s="30">
        <v>24.06</v>
      </c>
      <c r="EC28" s="30">
        <v>21014</v>
      </c>
      <c r="ED28" s="30">
        <v>0.02</v>
      </c>
      <c r="EE28" s="31">
        <v>4.8099999999999997E-5</v>
      </c>
      <c r="EF28" s="30">
        <v>19.64</v>
      </c>
      <c r="EG28" s="30">
        <v>9835</v>
      </c>
      <c r="EH28" s="30">
        <v>0.02</v>
      </c>
      <c r="EI28" s="31">
        <v>7.2651000000000001E-6</v>
      </c>
      <c r="EJ28" s="30">
        <v>9.2200000000000006</v>
      </c>
      <c r="EK28" s="30">
        <v>21009</v>
      </c>
      <c r="EL28" s="30">
        <v>0.02</v>
      </c>
      <c r="EM28" s="30">
        <v>3.48E-3</v>
      </c>
      <c r="EN28" s="30">
        <v>43.11</v>
      </c>
    </row>
    <row r="29" spans="57:144" x14ac:dyDescent="0.25">
      <c r="CC29" s="30">
        <v>8270</v>
      </c>
      <c r="CD29" s="30">
        <v>0.02</v>
      </c>
      <c r="CE29" s="30">
        <v>1E-3</v>
      </c>
      <c r="CF29" s="30">
        <v>35.927999999999997</v>
      </c>
      <c r="CG29" s="30">
        <v>9453</v>
      </c>
      <c r="CH29" s="30">
        <v>0.02</v>
      </c>
      <c r="CI29" s="30">
        <v>6.0035255700000003E-3</v>
      </c>
      <c r="CJ29" s="30">
        <v>44.66</v>
      </c>
      <c r="CK29" s="30">
        <v>9452</v>
      </c>
      <c r="CL29" s="30">
        <v>0.02</v>
      </c>
      <c r="CM29" s="30">
        <v>5.2927825599999997E-3</v>
      </c>
      <c r="CN29" s="30">
        <v>47.08</v>
      </c>
      <c r="CO29" s="30">
        <v>7788</v>
      </c>
      <c r="CP29" s="30">
        <v>0.02</v>
      </c>
      <c r="CQ29" s="30">
        <v>4.7155767700000004E-3</v>
      </c>
      <c r="CR29" s="30">
        <v>43.78</v>
      </c>
      <c r="CS29" s="30">
        <v>7788</v>
      </c>
      <c r="CT29" s="30">
        <v>0.02</v>
      </c>
      <c r="CU29" s="30">
        <v>1.466212049E-2</v>
      </c>
      <c r="CV29" s="30">
        <v>46.58</v>
      </c>
      <c r="CW29" s="30">
        <v>7790</v>
      </c>
      <c r="CX29" s="30">
        <v>0.02</v>
      </c>
      <c r="CY29" s="30">
        <v>6.8795485399999997E-3</v>
      </c>
      <c r="CZ29" s="30">
        <v>44.74</v>
      </c>
      <c r="DA29" s="30">
        <v>7789</v>
      </c>
      <c r="DB29" s="30">
        <v>0.02</v>
      </c>
      <c r="DC29" s="30">
        <v>5.4807625699999996E-3</v>
      </c>
      <c r="DD29" s="30">
        <v>45.55</v>
      </c>
      <c r="DE29" s="30">
        <v>7786</v>
      </c>
      <c r="DF29" s="30">
        <v>0.02</v>
      </c>
      <c r="DG29" s="30">
        <v>1.7553725E-4</v>
      </c>
      <c r="DH29" s="30">
        <v>25.17</v>
      </c>
      <c r="DI29" s="37">
        <v>7786</v>
      </c>
      <c r="DJ29" s="37">
        <v>0.02</v>
      </c>
      <c r="DK29" s="28">
        <v>1.4008870000000001E-4</v>
      </c>
      <c r="DL29" s="28">
        <v>24.23</v>
      </c>
      <c r="DM29" s="30">
        <v>9447</v>
      </c>
      <c r="DN29" s="30">
        <v>0.02</v>
      </c>
      <c r="DO29" s="30">
        <v>1.5090823999999999E-4</v>
      </c>
      <c r="DP29" s="30">
        <v>26.01</v>
      </c>
      <c r="DQ29" s="30">
        <v>7789</v>
      </c>
      <c r="DR29" s="30">
        <v>0.02</v>
      </c>
      <c r="DS29" s="30">
        <v>1.4528615E-4</v>
      </c>
      <c r="DT29" s="30">
        <v>24.18</v>
      </c>
      <c r="DU29" s="30">
        <v>8268</v>
      </c>
      <c r="DV29" s="30">
        <v>0.02</v>
      </c>
      <c r="DW29" s="30">
        <v>3.3300000000000002E-4</v>
      </c>
      <c r="DX29" s="30">
        <v>25.91</v>
      </c>
      <c r="DY29" s="30">
        <v>21008</v>
      </c>
      <c r="DZ29" s="30">
        <v>0.02</v>
      </c>
      <c r="EA29" s="30">
        <v>1.76E-4</v>
      </c>
      <c r="EB29" s="30">
        <v>25.17</v>
      </c>
      <c r="EC29" s="30">
        <v>21014</v>
      </c>
      <c r="ED29" s="30">
        <v>0.02</v>
      </c>
      <c r="EE29" s="30">
        <v>1.5100000000000001E-4</v>
      </c>
      <c r="EF29" s="30">
        <v>26.01</v>
      </c>
      <c r="EG29" s="30">
        <v>9835</v>
      </c>
      <c r="EH29" s="30">
        <v>0.02</v>
      </c>
      <c r="EI29" s="31">
        <v>7.7754000000000001E-6</v>
      </c>
      <c r="EJ29" s="30">
        <v>9.76</v>
      </c>
      <c r="EK29" s="30">
        <v>21009</v>
      </c>
      <c r="EL29" s="30">
        <v>0.02</v>
      </c>
      <c r="EM29" s="30">
        <v>5.4799999999999996E-3</v>
      </c>
      <c r="EN29" s="30">
        <v>45.55</v>
      </c>
    </row>
    <row r="30" spans="57:144" x14ac:dyDescent="0.25">
      <c r="CG30" s="30">
        <v>9453</v>
      </c>
      <c r="CH30" s="30">
        <v>0.02</v>
      </c>
      <c r="CI30" s="30">
        <v>8.1186490099999994E-3</v>
      </c>
      <c r="CJ30" s="30">
        <v>46.18</v>
      </c>
      <c r="CK30" s="30">
        <v>9452</v>
      </c>
      <c r="CL30" s="30">
        <v>0.02</v>
      </c>
      <c r="CM30" s="30">
        <v>5.6072981099999997E-3</v>
      </c>
      <c r="CN30" s="30">
        <v>47.88</v>
      </c>
      <c r="CO30" s="30">
        <v>7788</v>
      </c>
      <c r="CP30" s="30">
        <v>0.02</v>
      </c>
      <c r="CQ30" s="30">
        <v>8.8802501600000004E-3</v>
      </c>
      <c r="CR30" s="30">
        <v>44.65</v>
      </c>
      <c r="CS30" s="30">
        <v>7788</v>
      </c>
      <c r="CT30" s="30">
        <v>0.02</v>
      </c>
      <c r="CU30" s="30">
        <v>1.7831832169999999E-2</v>
      </c>
      <c r="CV30" s="30">
        <v>47.54</v>
      </c>
      <c r="CW30" s="30">
        <v>7790</v>
      </c>
      <c r="CX30" s="30">
        <v>0.02</v>
      </c>
      <c r="CY30" s="30">
        <v>7.3103881399999996E-3</v>
      </c>
      <c r="CZ30" s="30">
        <v>44.07</v>
      </c>
      <c r="DA30" s="30">
        <v>7789</v>
      </c>
      <c r="DB30" s="30">
        <v>0.02</v>
      </c>
      <c r="DC30" s="30">
        <v>6.4334389800000001E-3</v>
      </c>
      <c r="DD30" s="30">
        <v>44.54</v>
      </c>
      <c r="DE30" s="30">
        <v>7786</v>
      </c>
      <c r="DF30" s="30">
        <v>0.02</v>
      </c>
      <c r="DG30" s="30">
        <v>2.2209444E-4</v>
      </c>
      <c r="DH30" s="30">
        <v>26.43</v>
      </c>
      <c r="DI30" s="37">
        <v>7786</v>
      </c>
      <c r="DJ30" s="37">
        <v>0.02</v>
      </c>
      <c r="DK30" s="28">
        <v>1.5627861000000001E-4</v>
      </c>
      <c r="DL30" s="28">
        <v>25.48</v>
      </c>
      <c r="DM30" s="30">
        <v>9447</v>
      </c>
      <c r="DN30" s="30">
        <v>0.02</v>
      </c>
      <c r="DO30" s="30">
        <v>1.9386075999999999E-4</v>
      </c>
      <c r="DP30" s="30">
        <v>27.02</v>
      </c>
      <c r="DQ30" s="30">
        <v>7789</v>
      </c>
      <c r="DR30" s="30">
        <v>0.02</v>
      </c>
      <c r="DS30" s="30">
        <v>1.2862204000000001E-4</v>
      </c>
      <c r="DT30" s="30">
        <v>24.97</v>
      </c>
      <c r="DU30" s="30">
        <v>8268</v>
      </c>
      <c r="DV30" s="30">
        <v>0.02</v>
      </c>
      <c r="DW30" s="30">
        <v>3.4499999999999998E-4</v>
      </c>
      <c r="DX30" s="30">
        <v>26.085999999999999</v>
      </c>
      <c r="DY30" s="30">
        <v>21008</v>
      </c>
      <c r="DZ30" s="30">
        <v>0.02</v>
      </c>
      <c r="EA30" s="30">
        <v>2.22E-4</v>
      </c>
      <c r="EB30" s="30">
        <v>26.43</v>
      </c>
      <c r="EC30" s="30">
        <v>21014</v>
      </c>
      <c r="ED30" s="30">
        <v>0.02</v>
      </c>
      <c r="EE30" s="30">
        <v>1.94E-4</v>
      </c>
      <c r="EF30" s="30">
        <v>27.02</v>
      </c>
      <c r="EG30" s="30">
        <v>9835</v>
      </c>
      <c r="EH30" s="30">
        <v>0.02</v>
      </c>
      <c r="EI30" s="31">
        <v>8.1056000000000008E-6</v>
      </c>
      <c r="EJ30" s="30">
        <v>9.4</v>
      </c>
      <c r="EK30" s="30">
        <v>21009</v>
      </c>
      <c r="EL30" s="30">
        <v>0.02</v>
      </c>
      <c r="EM30" s="30">
        <v>6.43E-3</v>
      </c>
      <c r="EN30" s="30">
        <v>44.54</v>
      </c>
    </row>
    <row r="31" spans="57:144" x14ac:dyDescent="0.25">
      <c r="CK31" s="30">
        <v>9452</v>
      </c>
      <c r="CL31" s="30">
        <v>0.02</v>
      </c>
      <c r="CM31" s="30">
        <v>9.9195484099999995E-3</v>
      </c>
      <c r="CN31" s="30">
        <v>49.76</v>
      </c>
      <c r="CO31" s="30">
        <v>7788</v>
      </c>
      <c r="CP31" s="30">
        <v>0.02</v>
      </c>
      <c r="CQ31" s="30">
        <v>9.5317065699999995E-3</v>
      </c>
      <c r="CR31" s="30">
        <v>45.67</v>
      </c>
      <c r="CS31" s="30">
        <v>7788</v>
      </c>
      <c r="CT31" s="30">
        <v>0.02</v>
      </c>
      <c r="CU31" s="30">
        <v>3.4015491600000003E-2</v>
      </c>
      <c r="CV31" s="30">
        <v>48.89</v>
      </c>
      <c r="CW31" s="30">
        <v>7790</v>
      </c>
      <c r="CX31" s="30">
        <v>0.02</v>
      </c>
      <c r="CY31" s="30">
        <v>1.8525799740000001E-2</v>
      </c>
      <c r="CZ31" s="30">
        <v>46.26</v>
      </c>
      <c r="DA31" s="30">
        <v>7789</v>
      </c>
      <c r="DB31" s="30">
        <v>0.02</v>
      </c>
      <c r="DC31" s="30">
        <v>8.1675043300000003E-3</v>
      </c>
      <c r="DD31" s="30">
        <v>45.91</v>
      </c>
      <c r="DE31" s="30">
        <v>7786</v>
      </c>
      <c r="DF31" s="30">
        <v>0.02</v>
      </c>
      <c r="DG31" s="30">
        <v>2.9402957000000001E-4</v>
      </c>
      <c r="DH31" s="30">
        <v>27.65</v>
      </c>
      <c r="DI31" s="37">
        <v>7786</v>
      </c>
      <c r="DJ31" s="37">
        <v>0.02</v>
      </c>
      <c r="DK31" s="28">
        <v>1.7616697999999999E-4</v>
      </c>
      <c r="DL31" s="28">
        <v>26.71</v>
      </c>
      <c r="DM31" s="30">
        <v>9447</v>
      </c>
      <c r="DN31" s="30">
        <v>0.02</v>
      </c>
      <c r="DO31" s="30">
        <v>2.0451169E-4</v>
      </c>
      <c r="DP31" s="30">
        <v>28.7</v>
      </c>
      <c r="DQ31" s="30">
        <v>7789</v>
      </c>
      <c r="DR31" s="30">
        <v>0.02</v>
      </c>
      <c r="DS31" s="30">
        <v>1.6898147999999999E-4</v>
      </c>
      <c r="DT31" s="30">
        <v>26.25</v>
      </c>
      <c r="DU31" s="30">
        <v>8268</v>
      </c>
      <c r="DV31" s="30">
        <v>0.02</v>
      </c>
      <c r="DW31" s="30">
        <v>4.0000000000000002E-4</v>
      </c>
      <c r="DX31" s="30">
        <v>27.96</v>
      </c>
      <c r="DY31" s="30">
        <v>21008</v>
      </c>
      <c r="DZ31" s="30">
        <v>0.02</v>
      </c>
      <c r="EA31" s="30">
        <v>2.9399999999999999E-4</v>
      </c>
      <c r="EB31" s="30">
        <v>27.65</v>
      </c>
      <c r="EC31" s="30">
        <v>21014</v>
      </c>
      <c r="ED31" s="30">
        <v>0.02</v>
      </c>
      <c r="EE31" s="30">
        <v>2.05E-4</v>
      </c>
      <c r="EF31" s="30">
        <v>28.7</v>
      </c>
      <c r="EG31" s="30">
        <v>9835</v>
      </c>
      <c r="EH31" s="30">
        <v>0.02</v>
      </c>
      <c r="EI31" s="31">
        <v>8.4256999999999996E-6</v>
      </c>
      <c r="EJ31" s="30">
        <v>10</v>
      </c>
      <c r="EK31" s="30">
        <v>21009</v>
      </c>
      <c r="EL31" s="30">
        <v>0.02</v>
      </c>
      <c r="EM31" s="30">
        <v>8.1700000000000002E-3</v>
      </c>
      <c r="EN31" s="30">
        <v>45.91</v>
      </c>
    </row>
    <row r="32" spans="57:144" x14ac:dyDescent="0.25">
      <c r="CO32" s="30">
        <v>7788</v>
      </c>
      <c r="CP32" s="30">
        <v>0.02</v>
      </c>
      <c r="CQ32" s="30">
        <v>1.010604855E-2</v>
      </c>
      <c r="CR32" s="30">
        <v>46.66</v>
      </c>
      <c r="CS32" s="30">
        <v>7788</v>
      </c>
      <c r="CT32" s="30">
        <v>0.02</v>
      </c>
      <c r="CU32" s="30">
        <v>3.2817758619999998E-2</v>
      </c>
      <c r="CV32" s="30">
        <v>50.97</v>
      </c>
      <c r="CW32" s="30">
        <v>7790</v>
      </c>
      <c r="CX32" s="30">
        <v>0.02</v>
      </c>
      <c r="CY32" s="30">
        <v>3.7864789369999999E-2</v>
      </c>
      <c r="CZ32" s="30">
        <v>47.98</v>
      </c>
      <c r="DA32" s="30">
        <v>7789</v>
      </c>
      <c r="DB32" s="30">
        <v>0.02</v>
      </c>
      <c r="DC32" s="30">
        <v>9.1786375300000004E-3</v>
      </c>
      <c r="DD32" s="30">
        <v>47.36</v>
      </c>
      <c r="DE32" s="30">
        <v>7786</v>
      </c>
      <c r="DF32" s="30">
        <v>0.02</v>
      </c>
      <c r="DG32" s="30">
        <v>2.9441933000000001E-4</v>
      </c>
      <c r="DH32" s="30">
        <v>29.16</v>
      </c>
      <c r="DI32" s="37">
        <v>7786</v>
      </c>
      <c r="DJ32" s="37">
        <v>0.02</v>
      </c>
      <c r="DK32" s="28">
        <v>1.9011696000000001E-4</v>
      </c>
      <c r="DL32" s="28">
        <v>28.17</v>
      </c>
      <c r="DM32" s="30">
        <v>9447</v>
      </c>
      <c r="DN32" s="30">
        <v>0.02</v>
      </c>
      <c r="DO32" s="30">
        <v>2.3702489999999999E-4</v>
      </c>
      <c r="DP32" s="30">
        <v>30.03</v>
      </c>
      <c r="DQ32" s="30">
        <v>7789</v>
      </c>
      <c r="DR32" s="30">
        <v>0.02</v>
      </c>
      <c r="DS32" s="30">
        <v>1.7599302E-4</v>
      </c>
      <c r="DT32" s="30">
        <v>27.41</v>
      </c>
      <c r="DU32" s="30">
        <v>8268</v>
      </c>
      <c r="DV32" s="30">
        <v>0.02</v>
      </c>
      <c r="DW32" s="30">
        <v>5.0000000000000001E-4</v>
      </c>
      <c r="DX32" s="30">
        <v>28.231000000000002</v>
      </c>
      <c r="DY32" s="30">
        <v>21008</v>
      </c>
      <c r="DZ32" s="30">
        <v>0.02</v>
      </c>
      <c r="EA32" s="30">
        <v>2.9399999999999999E-4</v>
      </c>
      <c r="EB32" s="30">
        <v>29.16</v>
      </c>
      <c r="EC32" s="30">
        <v>21014</v>
      </c>
      <c r="ED32" s="30">
        <v>0.02</v>
      </c>
      <c r="EE32" s="30">
        <v>2.3699999999999999E-4</v>
      </c>
      <c r="EF32" s="30">
        <v>30.03</v>
      </c>
      <c r="EG32" s="30">
        <v>9835</v>
      </c>
      <c r="EH32" s="30">
        <v>0.02</v>
      </c>
      <c r="EI32" s="31">
        <v>9.2124000000000001E-6</v>
      </c>
      <c r="EJ32" s="30">
        <v>9.7200000000000006</v>
      </c>
      <c r="EK32" s="30">
        <v>21009</v>
      </c>
      <c r="EL32" s="30">
        <v>0.02</v>
      </c>
      <c r="EM32" s="30">
        <v>9.1800000000000007E-3</v>
      </c>
      <c r="EN32" s="30">
        <v>47.36</v>
      </c>
    </row>
    <row r="33" spans="105:144" x14ac:dyDescent="0.25">
      <c r="DA33" s="30">
        <v>7789</v>
      </c>
      <c r="DB33" s="30">
        <v>0.02</v>
      </c>
      <c r="DC33" s="30">
        <v>2.376025356E-2</v>
      </c>
      <c r="DD33" s="30">
        <v>52.89</v>
      </c>
      <c r="DE33" s="30">
        <v>7786</v>
      </c>
      <c r="DF33" s="30">
        <v>0.02</v>
      </c>
      <c r="DG33" s="30">
        <v>1.1143189600000001E-3</v>
      </c>
      <c r="DH33" s="30">
        <v>36.17</v>
      </c>
      <c r="DI33" s="37">
        <v>7786</v>
      </c>
      <c r="DJ33" s="37">
        <v>0.02</v>
      </c>
      <c r="DK33" s="28">
        <v>2.5657628000000002E-4</v>
      </c>
      <c r="DL33" s="28">
        <v>29.4</v>
      </c>
      <c r="DM33" s="30">
        <v>9447</v>
      </c>
      <c r="DN33" s="30">
        <v>0.02</v>
      </c>
      <c r="DO33" s="30">
        <v>3.8285469000000003E-4</v>
      </c>
      <c r="DP33" s="30">
        <v>31.54</v>
      </c>
      <c r="DQ33" s="30">
        <v>7789</v>
      </c>
      <c r="DR33" s="30">
        <v>0.02</v>
      </c>
      <c r="DS33" s="30">
        <v>2.7297794999999998E-4</v>
      </c>
      <c r="DT33" s="30">
        <v>29.3</v>
      </c>
      <c r="DU33" s="30">
        <v>8268</v>
      </c>
      <c r="DV33" s="30">
        <v>0.02</v>
      </c>
      <c r="DW33" s="30">
        <v>4.55E-4</v>
      </c>
      <c r="DX33" s="30">
        <v>29.082000000000001</v>
      </c>
      <c r="DY33" s="30">
        <v>21008</v>
      </c>
      <c r="DZ33" s="30">
        <v>0.02</v>
      </c>
      <c r="EA33" s="30">
        <v>1.1100000000000001E-3</v>
      </c>
      <c r="EB33" s="30">
        <v>36.17</v>
      </c>
      <c r="EC33" s="30">
        <v>21014</v>
      </c>
      <c r="ED33" s="30">
        <v>0.02</v>
      </c>
      <c r="EE33" s="30">
        <v>3.8299999999999999E-4</v>
      </c>
      <c r="EF33" s="30">
        <v>31.54</v>
      </c>
      <c r="EG33" s="30">
        <v>9835</v>
      </c>
      <c r="EH33" s="30">
        <v>0.02</v>
      </c>
      <c r="EI33" s="31">
        <v>9.3258999999999999E-6</v>
      </c>
      <c r="EJ33" s="30">
        <v>10.26</v>
      </c>
      <c r="EK33" s="30">
        <v>21009</v>
      </c>
      <c r="EL33" s="30">
        <v>0.02</v>
      </c>
      <c r="EM33" s="30">
        <v>2.3800000000000002E-2</v>
      </c>
      <c r="EN33" s="30">
        <v>52.89</v>
      </c>
    </row>
    <row r="34" spans="105:144" x14ac:dyDescent="0.25">
      <c r="DA34" s="30">
        <v>7789</v>
      </c>
      <c r="DB34" s="30">
        <v>0.02</v>
      </c>
      <c r="DC34" s="30">
        <v>2.614935115E-2</v>
      </c>
      <c r="DD34" s="30">
        <v>50.51</v>
      </c>
      <c r="DE34" s="30">
        <v>7786</v>
      </c>
      <c r="DF34" s="30">
        <v>0.02</v>
      </c>
      <c r="DG34" s="30">
        <v>1.13420677E-3</v>
      </c>
      <c r="DH34" s="30">
        <v>34.03</v>
      </c>
      <c r="DI34" s="37">
        <v>7786</v>
      </c>
      <c r="DJ34" s="37">
        <v>0.02</v>
      </c>
      <c r="DK34" s="28">
        <v>7.5558823000000002E-4</v>
      </c>
      <c r="DL34" s="28">
        <v>34.51</v>
      </c>
      <c r="DM34" s="30">
        <v>9447</v>
      </c>
      <c r="DN34" s="30">
        <v>0.02</v>
      </c>
      <c r="DO34" s="30">
        <v>1.3179684799999999E-3</v>
      </c>
      <c r="DP34" s="30">
        <v>37.229999999999997</v>
      </c>
      <c r="DQ34" s="30">
        <v>7789</v>
      </c>
      <c r="DR34" s="30">
        <v>0.02</v>
      </c>
      <c r="DS34" s="30">
        <v>3.9885129000000001E-4</v>
      </c>
      <c r="DT34" s="30">
        <v>30.27</v>
      </c>
      <c r="DU34" s="30">
        <v>8268</v>
      </c>
      <c r="DV34" s="30">
        <v>0.02</v>
      </c>
      <c r="DW34" s="30">
        <v>8.3299999999999997E-4</v>
      </c>
      <c r="DX34" s="30">
        <v>30.405999999999999</v>
      </c>
      <c r="DY34" s="30">
        <v>21008</v>
      </c>
      <c r="DZ34" s="30">
        <v>0.02</v>
      </c>
      <c r="EA34" s="30">
        <v>1.1299999999999999E-3</v>
      </c>
      <c r="EB34" s="30">
        <v>34.03</v>
      </c>
      <c r="EC34" s="30">
        <v>21014</v>
      </c>
      <c r="ED34" s="30">
        <v>0.02</v>
      </c>
      <c r="EE34" s="30">
        <v>8.7399999999999999E-4</v>
      </c>
      <c r="EF34" s="30">
        <v>40.65</v>
      </c>
      <c r="EG34" s="30">
        <v>9835</v>
      </c>
      <c r="EH34" s="30">
        <v>0.02</v>
      </c>
      <c r="EI34" s="31">
        <v>9.9476999999999996E-6</v>
      </c>
      <c r="EJ34" s="30">
        <v>9.94</v>
      </c>
      <c r="EK34" s="30">
        <v>21009</v>
      </c>
      <c r="EL34" s="30">
        <v>0.02</v>
      </c>
      <c r="EM34" s="30">
        <v>2.6100000000000002E-2</v>
      </c>
      <c r="EN34" s="30">
        <v>50.51</v>
      </c>
    </row>
    <row r="35" spans="105:144" x14ac:dyDescent="0.25">
      <c r="DE35" s="30">
        <v>7786</v>
      </c>
      <c r="DF35" s="30">
        <v>0.02</v>
      </c>
      <c r="DG35" s="30">
        <v>1.6978505299999999E-3</v>
      </c>
      <c r="DH35" s="30">
        <v>39.11</v>
      </c>
      <c r="DI35" s="37">
        <v>7786</v>
      </c>
      <c r="DJ35" s="37">
        <v>0.02</v>
      </c>
      <c r="DK35" s="28">
        <v>8.5940409999999995E-4</v>
      </c>
      <c r="DL35" s="28">
        <v>36.56</v>
      </c>
      <c r="DM35" s="30">
        <v>9447</v>
      </c>
      <c r="DN35" s="30">
        <v>0.02</v>
      </c>
      <c r="DO35" s="30">
        <v>1.05112081E-3</v>
      </c>
      <c r="DP35" s="30">
        <v>39.04</v>
      </c>
      <c r="DQ35" s="30">
        <v>7789</v>
      </c>
      <c r="DR35" s="30">
        <v>0.02</v>
      </c>
      <c r="DS35" s="30">
        <v>5.1764433999999999E-4</v>
      </c>
      <c r="DT35" s="30">
        <v>31.84</v>
      </c>
      <c r="DU35" s="30">
        <v>8268</v>
      </c>
      <c r="DV35" s="30">
        <v>0.02</v>
      </c>
      <c r="DW35" s="30">
        <v>6.6699999999999995E-4</v>
      </c>
      <c r="DX35" s="30">
        <v>30.68</v>
      </c>
      <c r="DY35" s="30">
        <v>21008</v>
      </c>
      <c r="DZ35" s="30">
        <v>0.02</v>
      </c>
      <c r="EA35" s="30">
        <v>1.6999999999999999E-3</v>
      </c>
      <c r="EB35" s="30">
        <v>39.11</v>
      </c>
      <c r="EC35" s="30">
        <v>21014</v>
      </c>
      <c r="ED35" s="30">
        <v>0.02</v>
      </c>
      <c r="EE35" s="30">
        <v>1.0499999999999999E-3</v>
      </c>
      <c r="EF35" s="30">
        <v>39.04</v>
      </c>
      <c r="EG35" s="30">
        <v>9835</v>
      </c>
      <c r="EH35" s="30">
        <v>0.02</v>
      </c>
      <c r="EI35" s="31">
        <v>1.0543000000000001E-5</v>
      </c>
      <c r="EJ35" s="30">
        <v>10.58</v>
      </c>
      <c r="EK35" s="30">
        <v>21009</v>
      </c>
      <c r="EL35" s="30">
        <v>0.02</v>
      </c>
      <c r="EM35" s="31">
        <v>4.4199999999999997E-5</v>
      </c>
      <c r="EN35" s="30">
        <v>15.09</v>
      </c>
    </row>
    <row r="36" spans="105:144" x14ac:dyDescent="0.25">
      <c r="DE36" s="30">
        <v>7786</v>
      </c>
      <c r="DF36" s="30">
        <v>0.02</v>
      </c>
      <c r="DG36" s="30">
        <v>2.5108475200000002E-3</v>
      </c>
      <c r="DH36" s="30">
        <v>42</v>
      </c>
      <c r="DI36" s="37">
        <v>7786</v>
      </c>
      <c r="DJ36" s="37">
        <v>0.02</v>
      </c>
      <c r="DK36" s="28">
        <v>8.9399813000000004E-4</v>
      </c>
      <c r="DL36" s="28">
        <v>38.520000000000003</v>
      </c>
      <c r="DM36" s="30">
        <v>9447</v>
      </c>
      <c r="DN36" s="30">
        <v>0.02</v>
      </c>
      <c r="DO36" s="30">
        <v>8.7408191999999998E-4</v>
      </c>
      <c r="DP36" s="30">
        <v>40.65</v>
      </c>
      <c r="DQ36" s="30">
        <v>7789</v>
      </c>
      <c r="DR36" s="30">
        <v>0.02</v>
      </c>
      <c r="DS36" s="30">
        <v>9.4905583000000002E-4</v>
      </c>
      <c r="DT36" s="30">
        <v>33.01</v>
      </c>
      <c r="DU36" s="30">
        <v>8268</v>
      </c>
      <c r="DV36" s="30">
        <v>0.02</v>
      </c>
      <c r="DW36" s="30">
        <v>1.0499999999999999E-3</v>
      </c>
      <c r="DX36" s="30">
        <v>30.899000000000001</v>
      </c>
      <c r="DY36" s="30">
        <v>21008</v>
      </c>
      <c r="DZ36" s="30">
        <v>0.02</v>
      </c>
      <c r="EA36" s="30">
        <v>2.5100000000000001E-3</v>
      </c>
      <c r="EB36" s="30">
        <v>42</v>
      </c>
      <c r="EC36" s="30">
        <v>21014</v>
      </c>
      <c r="ED36" s="30">
        <v>0.02</v>
      </c>
      <c r="EE36" s="30">
        <v>1.32E-3</v>
      </c>
      <c r="EF36" s="30">
        <v>37.229999999999997</v>
      </c>
      <c r="EG36" s="30">
        <v>9835</v>
      </c>
      <c r="EH36" s="30">
        <v>0.02</v>
      </c>
      <c r="EI36" s="31">
        <v>1.0845999999999999E-5</v>
      </c>
      <c r="EJ36" s="30">
        <v>10.23</v>
      </c>
      <c r="EK36" s="30">
        <v>21009</v>
      </c>
      <c r="EL36" s="30">
        <v>0.02</v>
      </c>
      <c r="EM36" s="31">
        <v>8.14E-5</v>
      </c>
      <c r="EN36" s="30">
        <v>19.239999999999998</v>
      </c>
    </row>
    <row r="37" spans="105:144" x14ac:dyDescent="0.25">
      <c r="DE37" s="30">
        <v>7786</v>
      </c>
      <c r="DF37" s="30">
        <v>0.02</v>
      </c>
      <c r="DG37" s="30">
        <v>9.1046821299999997E-3</v>
      </c>
      <c r="DH37" s="30">
        <v>50.23</v>
      </c>
      <c r="DI37" s="37">
        <v>7786</v>
      </c>
      <c r="DJ37" s="37">
        <v>0.02</v>
      </c>
      <c r="DK37" s="28">
        <v>1.30319886E-3</v>
      </c>
      <c r="DL37" s="28">
        <v>40.520000000000003</v>
      </c>
      <c r="DM37" s="30">
        <v>9447</v>
      </c>
      <c r="DN37" s="30">
        <v>0.02</v>
      </c>
      <c r="DO37" s="30">
        <v>4.5581860500000003E-3</v>
      </c>
      <c r="DP37" s="30">
        <v>42.51</v>
      </c>
      <c r="DQ37" s="30">
        <v>7789</v>
      </c>
      <c r="DR37" s="30">
        <v>0.02</v>
      </c>
      <c r="DS37" s="30">
        <v>1.0309121599999999E-3</v>
      </c>
      <c r="DT37" s="30">
        <v>35.01</v>
      </c>
      <c r="DU37" s="30">
        <v>8268</v>
      </c>
      <c r="DV37" s="30">
        <v>0.02</v>
      </c>
      <c r="DW37" s="30">
        <v>1.25E-3</v>
      </c>
      <c r="DX37" s="30">
        <v>32.466999999999999</v>
      </c>
      <c r="DY37" s="30">
        <v>21008</v>
      </c>
      <c r="DZ37" s="30">
        <v>0.02</v>
      </c>
      <c r="EA37" s="30">
        <v>9.1000000000000004E-3</v>
      </c>
      <c r="EB37" s="30">
        <v>50.23</v>
      </c>
      <c r="EC37" s="30">
        <v>21014</v>
      </c>
      <c r="ED37" s="30">
        <v>0.02</v>
      </c>
      <c r="EE37" s="30">
        <v>4.1200000000000004E-3</v>
      </c>
      <c r="EF37" s="30">
        <v>46.03</v>
      </c>
      <c r="EG37" s="30">
        <v>9835</v>
      </c>
      <c r="EH37" s="30">
        <v>0.02</v>
      </c>
      <c r="EI37" s="31">
        <v>1.1711E-5</v>
      </c>
      <c r="EJ37" s="30">
        <v>10.89</v>
      </c>
      <c r="EK37" s="30">
        <v>21009</v>
      </c>
      <c r="EL37" s="30">
        <v>0.02</v>
      </c>
      <c r="EM37" s="30">
        <v>1.2400000000000001E-4</v>
      </c>
      <c r="EN37" s="30">
        <v>22.64</v>
      </c>
    </row>
    <row r="38" spans="105:144" x14ac:dyDescent="0.25">
      <c r="DI38" s="37">
        <v>7786</v>
      </c>
      <c r="DJ38" s="37">
        <v>0.02</v>
      </c>
      <c r="DK38" s="28">
        <v>1.81867497E-3</v>
      </c>
      <c r="DL38" s="28">
        <v>42.91</v>
      </c>
      <c r="DM38" s="30">
        <v>9447</v>
      </c>
      <c r="DN38" s="30">
        <v>0.02</v>
      </c>
      <c r="DO38" s="30">
        <v>4.1176718699999998E-3</v>
      </c>
      <c r="DP38" s="30">
        <v>46.03</v>
      </c>
      <c r="DQ38" s="30">
        <v>7789</v>
      </c>
      <c r="DR38" s="30">
        <v>0.02</v>
      </c>
      <c r="DS38" s="30">
        <v>1.7414098799999999E-3</v>
      </c>
      <c r="DT38" s="30">
        <v>36.659999999999997</v>
      </c>
      <c r="DU38" s="30">
        <v>8268</v>
      </c>
      <c r="DV38" s="30">
        <v>0.02</v>
      </c>
      <c r="DW38" s="30">
        <v>1.33E-3</v>
      </c>
      <c r="DX38" s="30">
        <v>33.32</v>
      </c>
      <c r="DY38" s="30">
        <v>21008</v>
      </c>
      <c r="DZ38" s="30">
        <v>0.02</v>
      </c>
      <c r="EA38" s="31">
        <v>2.0899999999999999E-6</v>
      </c>
      <c r="EB38" s="30">
        <v>5.49</v>
      </c>
      <c r="EC38" s="30">
        <v>21014</v>
      </c>
      <c r="ED38" s="30">
        <v>0.02</v>
      </c>
      <c r="EE38" s="30">
        <v>4.5599999999999998E-3</v>
      </c>
      <c r="EF38" s="30">
        <v>42.51</v>
      </c>
      <c r="EG38" s="30">
        <v>9835</v>
      </c>
      <c r="EH38" s="30">
        <v>0.02</v>
      </c>
      <c r="EI38" s="31">
        <v>1.1921E-5</v>
      </c>
      <c r="EJ38" s="30">
        <v>10.5</v>
      </c>
      <c r="EK38" s="30">
        <v>21009</v>
      </c>
      <c r="EL38" s="30">
        <v>0.02</v>
      </c>
      <c r="EM38" s="30">
        <v>1.8000000000000001E-4</v>
      </c>
      <c r="EN38" s="30">
        <v>25.45</v>
      </c>
    </row>
    <row r="39" spans="105:144" x14ac:dyDescent="0.25">
      <c r="DQ39" s="30">
        <v>7789</v>
      </c>
      <c r="DR39" s="30">
        <v>0.02</v>
      </c>
      <c r="DS39" s="30">
        <v>2.5181123099999999E-3</v>
      </c>
      <c r="DT39" s="30">
        <v>38.17</v>
      </c>
      <c r="DU39" s="30">
        <v>8268</v>
      </c>
      <c r="DV39" s="30">
        <v>0.02</v>
      </c>
      <c r="DW39" s="30">
        <v>2.5000000000000001E-3</v>
      </c>
      <c r="DX39" s="30">
        <v>34.442</v>
      </c>
      <c r="DY39" s="30">
        <v>21008</v>
      </c>
      <c r="DZ39" s="30">
        <v>0.02</v>
      </c>
      <c r="EA39" s="31">
        <v>3.5899999999999999E-6</v>
      </c>
      <c r="EB39" s="30">
        <v>6.12</v>
      </c>
      <c r="EC39" s="30">
        <v>21014</v>
      </c>
      <c r="ED39" s="30">
        <v>0.02</v>
      </c>
      <c r="EE39" s="31">
        <v>1.4800000000000001E-5</v>
      </c>
      <c r="EF39" s="30">
        <v>15.05</v>
      </c>
      <c r="EG39" s="30">
        <v>9835</v>
      </c>
      <c r="EH39" s="30">
        <v>0.02</v>
      </c>
      <c r="EI39" s="31">
        <v>1.2962000000000001E-5</v>
      </c>
      <c r="EJ39" s="30">
        <v>11.24</v>
      </c>
      <c r="EK39" s="30">
        <v>21009</v>
      </c>
      <c r="EL39" s="30">
        <v>0.02</v>
      </c>
      <c r="EM39" s="30">
        <v>4.2000000000000002E-4</v>
      </c>
      <c r="EN39" s="30">
        <v>28.27</v>
      </c>
    </row>
    <row r="40" spans="105:144" x14ac:dyDescent="0.25">
      <c r="DQ40" s="30">
        <v>7789</v>
      </c>
      <c r="DR40" s="30">
        <v>0.02</v>
      </c>
      <c r="DS40" s="30">
        <v>2.6969027199999999E-3</v>
      </c>
      <c r="DT40" s="30">
        <v>39.9</v>
      </c>
      <c r="DU40" s="30">
        <v>8268</v>
      </c>
      <c r="DV40" s="30">
        <v>0.02</v>
      </c>
      <c r="DW40" s="30">
        <v>3.3300000000000001E-3</v>
      </c>
      <c r="DX40" s="30">
        <v>35.088999999999999</v>
      </c>
      <c r="DY40" s="30">
        <v>21008</v>
      </c>
      <c r="DZ40" s="30">
        <v>0.02</v>
      </c>
      <c r="EA40" s="31">
        <v>4.7899999999999999E-6</v>
      </c>
      <c r="EB40" s="30">
        <v>6.65</v>
      </c>
      <c r="EC40" s="30">
        <v>21014</v>
      </c>
      <c r="ED40" s="30">
        <v>0.02</v>
      </c>
      <c r="EE40" s="31">
        <v>4.6900000000000002E-5</v>
      </c>
      <c r="EF40" s="30">
        <v>19.489999999999998</v>
      </c>
      <c r="EG40" s="30">
        <v>9835</v>
      </c>
      <c r="EH40" s="30">
        <v>0.02</v>
      </c>
      <c r="EI40" s="31">
        <v>1.3148E-5</v>
      </c>
      <c r="EJ40" s="30">
        <v>10.86</v>
      </c>
      <c r="EK40" s="30">
        <v>21009</v>
      </c>
      <c r="EL40" s="30">
        <v>0.02</v>
      </c>
      <c r="EM40" s="30">
        <v>8.4400000000000002E-4</v>
      </c>
      <c r="EN40" s="30">
        <v>30.99</v>
      </c>
    </row>
    <row r="41" spans="105:144" x14ac:dyDescent="0.25">
      <c r="DY41" s="30">
        <v>21008</v>
      </c>
      <c r="DZ41" s="30">
        <v>0.02</v>
      </c>
      <c r="EA41" s="31">
        <v>6.37E-6</v>
      </c>
      <c r="EB41" s="30">
        <v>7.15</v>
      </c>
      <c r="EC41" s="30">
        <v>21014</v>
      </c>
      <c r="ED41" s="30">
        <v>0.02</v>
      </c>
      <c r="EE41" s="31">
        <v>7.7100000000000004E-5</v>
      </c>
      <c r="EF41" s="30">
        <v>22.64</v>
      </c>
      <c r="EG41" s="30">
        <v>9835</v>
      </c>
      <c r="EH41" s="30">
        <v>0.02</v>
      </c>
      <c r="EI41" s="31">
        <v>1.4046000000000001E-5</v>
      </c>
      <c r="EJ41" s="30">
        <v>11.52</v>
      </c>
      <c r="EK41" s="30">
        <v>21009</v>
      </c>
      <c r="EL41" s="30">
        <v>0.02</v>
      </c>
      <c r="EM41" s="30">
        <v>9.4300000000000004E-4</v>
      </c>
      <c r="EN41" s="30">
        <v>33.01</v>
      </c>
    </row>
    <row r="42" spans="105:144" x14ac:dyDescent="0.25">
      <c r="DY42" s="30">
        <v>21008</v>
      </c>
      <c r="DZ42" s="30">
        <v>0.02</v>
      </c>
      <c r="EA42" s="31">
        <v>7.9699999999999999E-6</v>
      </c>
      <c r="EB42" s="30">
        <v>7.67</v>
      </c>
      <c r="EC42" s="30">
        <v>21014</v>
      </c>
      <c r="ED42" s="30">
        <v>0.02</v>
      </c>
      <c r="EE42" s="30">
        <v>1.45E-4</v>
      </c>
      <c r="EF42" s="30">
        <v>28.92</v>
      </c>
      <c r="EG42" s="30">
        <v>9835</v>
      </c>
      <c r="EH42" s="30">
        <v>0.02</v>
      </c>
      <c r="EI42" s="31">
        <v>1.4072E-5</v>
      </c>
      <c r="EJ42" s="30">
        <v>11.14</v>
      </c>
      <c r="EK42" s="30">
        <v>21009</v>
      </c>
      <c r="EL42" s="30">
        <v>0.02</v>
      </c>
      <c r="EM42" s="30">
        <v>1.8E-3</v>
      </c>
      <c r="EN42" s="30">
        <v>35.83</v>
      </c>
    </row>
    <row r="43" spans="105:144" x14ac:dyDescent="0.25">
      <c r="DY43" s="30">
        <v>21008</v>
      </c>
      <c r="DZ43" s="30">
        <v>0.02</v>
      </c>
      <c r="EA43" s="31">
        <v>8.4500000000000004E-6</v>
      </c>
      <c r="EB43" s="30">
        <v>8.1199999999999992</v>
      </c>
      <c r="EC43" s="30">
        <v>21014</v>
      </c>
      <c r="ED43" s="30">
        <v>0.02</v>
      </c>
      <c r="EE43" s="30">
        <v>1.9100000000000001E-4</v>
      </c>
      <c r="EF43" s="30">
        <v>26.84</v>
      </c>
      <c r="EG43" s="30">
        <v>9835</v>
      </c>
      <c r="EH43" s="30">
        <v>0.02</v>
      </c>
      <c r="EI43" s="31">
        <v>1.5155E-5</v>
      </c>
      <c r="EJ43" s="30">
        <v>11.54</v>
      </c>
      <c r="EK43" s="30">
        <v>21009</v>
      </c>
      <c r="EL43" s="30">
        <v>0.02</v>
      </c>
      <c r="EM43" s="30">
        <v>2.9199999999999999E-3</v>
      </c>
      <c r="EN43" s="30">
        <v>40.04</v>
      </c>
    </row>
    <row r="44" spans="105:144" x14ac:dyDescent="0.25">
      <c r="DY44" s="30">
        <v>21008</v>
      </c>
      <c r="DZ44" s="30">
        <v>0.02</v>
      </c>
      <c r="EA44" s="31">
        <v>1.0200000000000001E-5</v>
      </c>
      <c r="EB44" s="30">
        <v>8.56</v>
      </c>
      <c r="EC44" s="30">
        <v>21014</v>
      </c>
      <c r="ED44" s="30">
        <v>0.02</v>
      </c>
      <c r="EE44" s="30">
        <v>4.1199999999999999E-4</v>
      </c>
      <c r="EF44" s="30">
        <v>31.02</v>
      </c>
      <c r="EG44" s="30">
        <v>9835</v>
      </c>
      <c r="EH44" s="30">
        <v>0.02</v>
      </c>
      <c r="EI44" s="31">
        <v>1.5356E-5</v>
      </c>
      <c r="EJ44" s="30">
        <v>11.86</v>
      </c>
      <c r="EK44" s="30">
        <v>21009</v>
      </c>
      <c r="EL44" s="30">
        <v>0.02</v>
      </c>
      <c r="EM44" s="30">
        <v>3.0400000000000002E-3</v>
      </c>
      <c r="EN44" s="30">
        <v>38.270000000000003</v>
      </c>
    </row>
    <row r="45" spans="105:144" x14ac:dyDescent="0.25">
      <c r="DY45" s="30">
        <v>21008</v>
      </c>
      <c r="DZ45" s="30">
        <v>0.02</v>
      </c>
      <c r="EA45" s="31">
        <v>1.11E-5</v>
      </c>
      <c r="EB45" s="30">
        <v>8.94</v>
      </c>
      <c r="EC45" s="30">
        <v>21014</v>
      </c>
      <c r="ED45" s="30">
        <v>0.02</v>
      </c>
      <c r="EE45" s="30">
        <v>9.5200000000000005E-4</v>
      </c>
      <c r="EF45" s="30">
        <v>33.08</v>
      </c>
      <c r="EG45" s="30">
        <v>9835</v>
      </c>
      <c r="EH45" s="30">
        <v>0.02</v>
      </c>
      <c r="EI45" s="31">
        <v>1.6133999999999998E-5</v>
      </c>
      <c r="EJ45" s="30">
        <v>11.95</v>
      </c>
      <c r="EK45" s="30">
        <v>21009</v>
      </c>
      <c r="EL45" s="30">
        <v>0.02</v>
      </c>
      <c r="EM45" s="30">
        <v>4.15E-3</v>
      </c>
      <c r="EN45" s="30">
        <v>41.36</v>
      </c>
    </row>
    <row r="46" spans="105:144" x14ac:dyDescent="0.25">
      <c r="DY46" s="30">
        <v>21008</v>
      </c>
      <c r="DZ46" s="30">
        <v>0.02</v>
      </c>
      <c r="EA46" s="31">
        <v>1.22E-5</v>
      </c>
      <c r="EB46" s="30">
        <v>9.32</v>
      </c>
      <c r="EC46" s="30">
        <v>21014</v>
      </c>
      <c r="ED46" s="30">
        <v>0.02</v>
      </c>
      <c r="EE46" s="30">
        <v>1.1800000000000001E-3</v>
      </c>
      <c r="EF46" s="30">
        <v>36.11</v>
      </c>
      <c r="EG46" s="30">
        <v>9835</v>
      </c>
      <c r="EH46" s="30">
        <v>0.02</v>
      </c>
      <c r="EI46" s="31">
        <v>1.6566E-5</v>
      </c>
      <c r="EJ46" s="30">
        <v>12.26</v>
      </c>
      <c r="EK46" s="30">
        <v>21009</v>
      </c>
      <c r="EL46" s="30">
        <v>0.02</v>
      </c>
      <c r="EM46" s="30">
        <v>4.8700000000000002E-3</v>
      </c>
      <c r="EN46" s="30">
        <v>42.86</v>
      </c>
    </row>
    <row r="47" spans="105:144" x14ac:dyDescent="0.25">
      <c r="DY47" s="30">
        <v>21008</v>
      </c>
      <c r="DZ47" s="30">
        <v>0.02</v>
      </c>
      <c r="EA47" s="31">
        <v>1.3699999999999999E-5</v>
      </c>
      <c r="EB47" s="30">
        <v>9.7200000000000006</v>
      </c>
      <c r="EC47" s="30">
        <v>21014</v>
      </c>
      <c r="ED47" s="30">
        <v>0.02</v>
      </c>
      <c r="EE47" s="30">
        <v>2.2499999999999998E-3</v>
      </c>
      <c r="EF47" s="30">
        <v>38.11</v>
      </c>
      <c r="EG47" s="30">
        <v>9835</v>
      </c>
      <c r="EH47" s="30">
        <v>0.02</v>
      </c>
      <c r="EI47" s="31">
        <v>1.7176999999999998E-5</v>
      </c>
      <c r="EJ47" s="30">
        <v>12.26</v>
      </c>
      <c r="EK47" s="30">
        <v>21009</v>
      </c>
      <c r="EL47" s="30">
        <v>0.02</v>
      </c>
      <c r="EM47" s="30">
        <v>5.1599999999999997E-3</v>
      </c>
      <c r="EN47" s="30">
        <v>44.86</v>
      </c>
    </row>
    <row r="48" spans="105:144" x14ac:dyDescent="0.25">
      <c r="DY48" s="30">
        <v>21008</v>
      </c>
      <c r="DZ48" s="30">
        <v>0.02</v>
      </c>
      <c r="EA48" s="31">
        <v>1.4800000000000001E-5</v>
      </c>
      <c r="EB48" s="30">
        <v>10.06</v>
      </c>
      <c r="EC48" s="30">
        <v>21014</v>
      </c>
      <c r="ED48" s="30">
        <v>0.02</v>
      </c>
      <c r="EE48" s="30">
        <v>8.6499999999999997E-3</v>
      </c>
      <c r="EF48" s="30">
        <v>43.78</v>
      </c>
      <c r="EG48" s="30">
        <v>9835</v>
      </c>
      <c r="EH48" s="30">
        <v>0.02</v>
      </c>
      <c r="EI48" s="31">
        <v>1.7283E-5</v>
      </c>
      <c r="EJ48" s="30">
        <v>12.53</v>
      </c>
      <c r="EK48" s="30">
        <v>21009</v>
      </c>
      <c r="EL48" s="30">
        <v>0.02</v>
      </c>
      <c r="EM48" s="30">
        <v>1.12E-2</v>
      </c>
      <c r="EN48" s="30">
        <v>46.92</v>
      </c>
    </row>
    <row r="49" spans="129:144" x14ac:dyDescent="0.25">
      <c r="DY49" s="30">
        <v>21008</v>
      </c>
      <c r="DZ49" s="30">
        <v>0.02</v>
      </c>
      <c r="EA49" s="31">
        <v>1.6099999999999998E-5</v>
      </c>
      <c r="EB49" s="30">
        <v>10.38</v>
      </c>
      <c r="EC49" s="30">
        <v>21014</v>
      </c>
      <c r="ED49" s="30">
        <v>0.02</v>
      </c>
      <c r="EE49" s="31">
        <v>1.03E-5</v>
      </c>
      <c r="EF49" s="30">
        <v>10.93</v>
      </c>
      <c r="EG49" s="30">
        <v>9835</v>
      </c>
      <c r="EH49" s="30">
        <v>0.02</v>
      </c>
      <c r="EI49" s="31">
        <v>1.8255999999999999E-5</v>
      </c>
      <c r="EJ49" s="30">
        <v>12.59</v>
      </c>
      <c r="EK49" s="30">
        <v>21009</v>
      </c>
      <c r="EL49" s="30">
        <v>0.02</v>
      </c>
      <c r="EM49" s="30">
        <v>1.5900000000000001E-2</v>
      </c>
      <c r="EN49" s="30">
        <v>48.95</v>
      </c>
    </row>
    <row r="50" spans="129:144" x14ac:dyDescent="0.25">
      <c r="DY50" s="30">
        <v>21008</v>
      </c>
      <c r="DZ50" s="30">
        <v>0.02</v>
      </c>
      <c r="EA50" s="31">
        <v>1.73E-5</v>
      </c>
      <c r="EB50" s="30">
        <v>10.76</v>
      </c>
      <c r="EC50" s="30">
        <v>21014</v>
      </c>
      <c r="ED50" s="30">
        <v>0.02</v>
      </c>
      <c r="EE50" s="31">
        <v>1.33E-5</v>
      </c>
      <c r="EF50" s="30">
        <v>12.94</v>
      </c>
      <c r="EG50" s="30">
        <v>9835</v>
      </c>
      <c r="EH50" s="30">
        <v>0.02</v>
      </c>
      <c r="EI50" s="31">
        <v>1.9521000000000002E-5</v>
      </c>
      <c r="EJ50" s="30">
        <v>13.1</v>
      </c>
      <c r="EK50" s="30">
        <v>21009</v>
      </c>
      <c r="EL50" s="30">
        <v>0.02</v>
      </c>
      <c r="EM50" s="30">
        <v>1.6899999999999998E-2</v>
      </c>
      <c r="EN50" s="30">
        <v>50.4</v>
      </c>
    </row>
    <row r="51" spans="129:144" x14ac:dyDescent="0.25">
      <c r="DY51" s="30">
        <v>21008</v>
      </c>
      <c r="DZ51" s="30">
        <v>0.02</v>
      </c>
      <c r="EA51" s="31">
        <v>1.7399999999999999E-5</v>
      </c>
      <c r="EB51" s="30">
        <v>11.13</v>
      </c>
      <c r="EC51" s="30">
        <v>21014</v>
      </c>
      <c r="ED51" s="30">
        <v>0.02</v>
      </c>
      <c r="EE51" s="31">
        <v>2.5899999999999999E-5</v>
      </c>
      <c r="EF51" s="30">
        <v>15.44</v>
      </c>
      <c r="EG51" s="30">
        <v>9835</v>
      </c>
      <c r="EH51" s="30">
        <v>0.02</v>
      </c>
      <c r="EI51" s="31">
        <v>2.1041999999999999E-5</v>
      </c>
      <c r="EJ51" s="30">
        <v>13.4</v>
      </c>
      <c r="EK51" s="30">
        <v>21009</v>
      </c>
      <c r="EL51" s="30">
        <v>0.02</v>
      </c>
      <c r="EM51" s="30">
        <v>2.0799999999999999E-2</v>
      </c>
      <c r="EN51" s="30">
        <v>51.14</v>
      </c>
    </row>
    <row r="52" spans="129:144" x14ac:dyDescent="0.25">
      <c r="DY52" s="30">
        <v>21008</v>
      </c>
      <c r="DZ52" s="30">
        <v>0.02</v>
      </c>
      <c r="EA52" s="31">
        <v>1.9700000000000001E-5</v>
      </c>
      <c r="EB52" s="30">
        <v>11.46</v>
      </c>
      <c r="EC52" s="30">
        <v>21014</v>
      </c>
      <c r="ED52" s="30">
        <v>0.02</v>
      </c>
      <c r="EE52" s="31">
        <v>4.3399999999999998E-5</v>
      </c>
      <c r="EF52" s="30">
        <v>17.8</v>
      </c>
      <c r="EG52" s="30">
        <v>9835</v>
      </c>
      <c r="EH52" s="30">
        <v>0.02</v>
      </c>
      <c r="EI52" s="31">
        <v>2.1435000000000001E-5</v>
      </c>
      <c r="EJ52" s="30">
        <v>13.81</v>
      </c>
      <c r="EK52" s="30">
        <v>21009</v>
      </c>
      <c r="EL52" s="30">
        <v>0.02</v>
      </c>
      <c r="EM52" s="30">
        <v>3.5499999999999997E-2</v>
      </c>
      <c r="EN52" s="30">
        <v>53.14</v>
      </c>
    </row>
    <row r="53" spans="129:144" x14ac:dyDescent="0.25">
      <c r="DY53" s="30">
        <v>21008</v>
      </c>
      <c r="DZ53" s="30">
        <v>0.02</v>
      </c>
      <c r="EA53" s="31">
        <v>2.0400000000000001E-5</v>
      </c>
      <c r="EB53" s="30">
        <v>11.79</v>
      </c>
      <c r="EC53" s="30">
        <v>21014</v>
      </c>
      <c r="ED53" s="30">
        <v>0.02</v>
      </c>
      <c r="EE53" s="31">
        <v>6.0399999999999998E-5</v>
      </c>
      <c r="EF53" s="30">
        <v>19.45</v>
      </c>
      <c r="EG53" s="30">
        <v>9835</v>
      </c>
      <c r="EH53" s="30">
        <v>0.02</v>
      </c>
      <c r="EI53" s="31">
        <v>2.2459999999999998E-5</v>
      </c>
      <c r="EJ53" s="30">
        <v>14.18</v>
      </c>
      <c r="EK53" s="30">
        <v>21009</v>
      </c>
      <c r="EL53" s="30">
        <v>0.02</v>
      </c>
      <c r="EM53" s="31">
        <v>8.7800000000000006E-6</v>
      </c>
      <c r="EN53" s="30">
        <v>8.9</v>
      </c>
    </row>
    <row r="54" spans="129:144" x14ac:dyDescent="0.25">
      <c r="DY54" s="30">
        <v>21008</v>
      </c>
      <c r="DZ54" s="30">
        <v>0.02</v>
      </c>
      <c r="EA54" s="31">
        <v>2.0599999999999999E-5</v>
      </c>
      <c r="EB54" s="30">
        <v>12.18</v>
      </c>
      <c r="EC54" s="30">
        <v>21014</v>
      </c>
      <c r="ED54" s="30">
        <v>0.02</v>
      </c>
      <c r="EE54" s="31">
        <v>8.7800000000000006E-5</v>
      </c>
      <c r="EF54" s="30">
        <v>20.88</v>
      </c>
      <c r="EG54" s="30">
        <v>9835</v>
      </c>
      <c r="EH54" s="30">
        <v>0.02</v>
      </c>
      <c r="EI54" s="31">
        <v>2.2901999999999999E-5</v>
      </c>
      <c r="EJ54" s="30">
        <v>14</v>
      </c>
      <c r="EK54" s="30">
        <v>21009</v>
      </c>
      <c r="EL54" s="30">
        <v>0.02</v>
      </c>
      <c r="EM54" s="31">
        <v>1.0200000000000001E-5</v>
      </c>
      <c r="EN54" s="30">
        <v>9.7200000000000006</v>
      </c>
    </row>
    <row r="55" spans="129:144" x14ac:dyDescent="0.25">
      <c r="DY55" s="30">
        <v>21008</v>
      </c>
      <c r="DZ55" s="30">
        <v>0.02</v>
      </c>
      <c r="EA55" s="31">
        <v>2.02E-5</v>
      </c>
      <c r="EB55" s="30">
        <v>12.48</v>
      </c>
      <c r="EC55" s="30">
        <v>21014</v>
      </c>
      <c r="ED55" s="30">
        <v>0.02</v>
      </c>
      <c r="EE55" s="31">
        <v>9.5400000000000001E-5</v>
      </c>
      <c r="EF55" s="30">
        <v>22.6</v>
      </c>
      <c r="EG55" s="30">
        <v>9835</v>
      </c>
      <c r="EH55" s="30">
        <v>0.02</v>
      </c>
      <c r="EI55" s="31">
        <v>2.3955E-5</v>
      </c>
      <c r="EJ55" s="30">
        <v>14.64</v>
      </c>
      <c r="EK55" s="30">
        <v>21009</v>
      </c>
      <c r="EL55" s="30">
        <v>0.02</v>
      </c>
      <c r="EM55" s="31">
        <v>1.26E-5</v>
      </c>
      <c r="EN55" s="30">
        <v>10.65</v>
      </c>
    </row>
    <row r="56" spans="129:144" x14ac:dyDescent="0.25">
      <c r="DY56" s="30">
        <v>21008</v>
      </c>
      <c r="DZ56" s="30">
        <v>0.02</v>
      </c>
      <c r="EA56" s="31">
        <v>3.0899999999999999E-5</v>
      </c>
      <c r="EB56" s="30">
        <v>15.85</v>
      </c>
      <c r="EC56" s="30">
        <v>21014</v>
      </c>
      <c r="ED56" s="30">
        <v>0.02</v>
      </c>
      <c r="EE56" s="30">
        <v>1.2999999999999999E-4</v>
      </c>
      <c r="EF56" s="30">
        <v>23.63</v>
      </c>
      <c r="EG56" s="30">
        <v>9835</v>
      </c>
      <c r="EH56" s="30">
        <v>0.02</v>
      </c>
      <c r="EI56" s="31">
        <v>2.5415E-5</v>
      </c>
      <c r="EJ56" s="30">
        <v>14.57</v>
      </c>
      <c r="EK56" s="30">
        <v>21009</v>
      </c>
      <c r="EL56" s="30">
        <v>0.02</v>
      </c>
      <c r="EM56" s="31">
        <v>1.2999999999999999E-5</v>
      </c>
      <c r="EN56" s="30">
        <v>11.44</v>
      </c>
    </row>
    <row r="57" spans="129:144" x14ac:dyDescent="0.25">
      <c r="DY57" s="30">
        <v>21008</v>
      </c>
      <c r="DZ57" s="30">
        <v>0.02</v>
      </c>
      <c r="EA57" s="31">
        <v>3.4700000000000003E-5</v>
      </c>
      <c r="EB57" s="30">
        <v>15.46</v>
      </c>
      <c r="EC57" s="30">
        <v>21014</v>
      </c>
      <c r="ED57" s="30">
        <v>0.02</v>
      </c>
      <c r="EE57" s="30">
        <v>1.54E-4</v>
      </c>
      <c r="EF57" s="30">
        <v>25.52</v>
      </c>
      <c r="EG57" s="30">
        <v>9835</v>
      </c>
      <c r="EH57" s="30">
        <v>0.02</v>
      </c>
      <c r="EI57" s="31">
        <v>2.5480999999999999E-5</v>
      </c>
      <c r="EJ57" s="30">
        <v>15.11</v>
      </c>
      <c r="EK57" s="30">
        <v>21009</v>
      </c>
      <c r="EL57" s="30">
        <v>0.02</v>
      </c>
      <c r="EM57" s="31">
        <v>1.3200000000000001E-5</v>
      </c>
      <c r="EN57" s="30">
        <v>12.27</v>
      </c>
    </row>
    <row r="58" spans="129:144" x14ac:dyDescent="0.25">
      <c r="DY58" s="30">
        <v>21008</v>
      </c>
      <c r="DZ58" s="30">
        <v>0.02</v>
      </c>
      <c r="EA58" s="31">
        <v>3.3399999999999999E-5</v>
      </c>
      <c r="EB58" s="30">
        <v>16.3</v>
      </c>
      <c r="EC58" s="30">
        <v>21014</v>
      </c>
      <c r="ED58" s="30">
        <v>0.02</v>
      </c>
      <c r="EE58" s="30">
        <v>2.43E-4</v>
      </c>
      <c r="EF58" s="30">
        <v>26.57</v>
      </c>
      <c r="EG58" s="30">
        <v>9835</v>
      </c>
      <c r="EH58" s="30">
        <v>0.02</v>
      </c>
      <c r="EI58" s="31">
        <v>2.7367000000000001E-5</v>
      </c>
      <c r="EJ58" s="30">
        <v>15.79</v>
      </c>
      <c r="EK58" s="30">
        <v>21009</v>
      </c>
      <c r="EL58" s="30">
        <v>0.02</v>
      </c>
      <c r="EM58" s="31">
        <v>1.45E-5</v>
      </c>
      <c r="EN58" s="30">
        <v>12.88</v>
      </c>
    </row>
    <row r="59" spans="129:144" x14ac:dyDescent="0.25">
      <c r="DY59" s="30">
        <v>21008</v>
      </c>
      <c r="DZ59" s="30">
        <v>0.02</v>
      </c>
      <c r="EA59" s="31">
        <v>3.26E-5</v>
      </c>
      <c r="EB59" s="30">
        <v>16.71</v>
      </c>
      <c r="EC59" s="30">
        <v>21014</v>
      </c>
      <c r="ED59" s="30">
        <v>0.02</v>
      </c>
      <c r="EE59" s="30">
        <v>2.6800000000000001E-4</v>
      </c>
      <c r="EF59" s="30">
        <v>27.92</v>
      </c>
      <c r="EG59" s="30">
        <v>9835</v>
      </c>
      <c r="EH59" s="30">
        <v>0.02</v>
      </c>
      <c r="EI59" s="31">
        <v>2.7370000000000001E-5</v>
      </c>
      <c r="EJ59" s="30">
        <v>15.06</v>
      </c>
      <c r="EK59" s="30">
        <v>21009</v>
      </c>
      <c r="EL59" s="30">
        <v>0.02</v>
      </c>
      <c r="EM59" s="31">
        <v>1.49E-5</v>
      </c>
      <c r="EN59" s="30">
        <v>14.3</v>
      </c>
    </row>
    <row r="60" spans="129:144" x14ac:dyDescent="0.25">
      <c r="DY60" s="30">
        <v>21008</v>
      </c>
      <c r="DZ60" s="30">
        <v>0.02</v>
      </c>
      <c r="EA60" s="31">
        <v>3.1699999999999998E-5</v>
      </c>
      <c r="EB60" s="30">
        <v>17.600000000000001</v>
      </c>
      <c r="EC60" s="30">
        <v>21014</v>
      </c>
      <c r="ED60" s="30">
        <v>0.02</v>
      </c>
      <c r="EE60" s="30">
        <v>3.28E-4</v>
      </c>
      <c r="EF60" s="30">
        <v>29.26</v>
      </c>
      <c r="EG60" s="30">
        <v>9835</v>
      </c>
      <c r="EH60" s="30">
        <v>0.02</v>
      </c>
      <c r="EI60" s="31">
        <v>2.8552999999999999E-5</v>
      </c>
      <c r="EJ60" s="30">
        <v>15.62</v>
      </c>
      <c r="EK60" s="30">
        <v>21009</v>
      </c>
      <c r="EL60" s="30">
        <v>0.02</v>
      </c>
      <c r="EM60" s="31">
        <v>2.0800000000000001E-5</v>
      </c>
      <c r="EN60" s="30">
        <v>13.55</v>
      </c>
    </row>
    <row r="61" spans="129:144" x14ac:dyDescent="0.25">
      <c r="DY61" s="30">
        <v>21008</v>
      </c>
      <c r="DZ61" s="30">
        <v>0.02</v>
      </c>
      <c r="EA61" s="31">
        <v>3.5599999999999998E-5</v>
      </c>
      <c r="EB61" s="30">
        <v>18.37</v>
      </c>
      <c r="EC61" s="30">
        <v>21014</v>
      </c>
      <c r="ED61" s="30">
        <v>0.02</v>
      </c>
      <c r="EE61" s="30">
        <v>4.6799999999999999E-4</v>
      </c>
      <c r="EF61" s="30">
        <v>30.31</v>
      </c>
      <c r="EG61" s="30">
        <v>9835</v>
      </c>
      <c r="EH61" s="30">
        <v>0.02</v>
      </c>
      <c r="EI61" s="31">
        <v>2.8904999999999999E-5</v>
      </c>
      <c r="EJ61" s="30">
        <v>16.39</v>
      </c>
      <c r="EK61" s="30">
        <v>21009</v>
      </c>
      <c r="EL61" s="30">
        <v>0.02</v>
      </c>
      <c r="EM61" s="31">
        <v>2.05E-5</v>
      </c>
      <c r="EN61" s="30">
        <v>14.89</v>
      </c>
    </row>
    <row r="62" spans="129:144" x14ac:dyDescent="0.25">
      <c r="DY62" s="30">
        <v>21008</v>
      </c>
      <c r="DZ62" s="30">
        <v>0.02</v>
      </c>
      <c r="EA62" s="31">
        <v>4.1999999999999998E-5</v>
      </c>
      <c r="EB62" s="30">
        <v>17.95</v>
      </c>
      <c r="EC62" s="30">
        <v>21014</v>
      </c>
      <c r="ED62" s="30">
        <v>0.02</v>
      </c>
      <c r="EE62" s="30">
        <v>5.3700000000000004E-4</v>
      </c>
      <c r="EF62" s="30">
        <v>31.33</v>
      </c>
      <c r="EG62" s="30">
        <v>9835</v>
      </c>
      <c r="EH62" s="30">
        <v>0.02</v>
      </c>
      <c r="EI62" s="31">
        <v>2.9431999999999999E-5</v>
      </c>
      <c r="EJ62" s="30">
        <v>20.32</v>
      </c>
      <c r="EK62" s="30">
        <v>21009</v>
      </c>
      <c r="EL62" s="30">
        <v>0.02</v>
      </c>
      <c r="EM62" s="31">
        <v>2.05E-5</v>
      </c>
      <c r="EN62" s="30">
        <v>15.58</v>
      </c>
    </row>
    <row r="63" spans="129:144" x14ac:dyDescent="0.25">
      <c r="DY63" s="30">
        <v>21008</v>
      </c>
      <c r="DZ63" s="30">
        <v>0.02</v>
      </c>
      <c r="EA63" s="30">
        <v>1.3999999999999999E-4</v>
      </c>
      <c r="EB63" s="30">
        <v>24.23</v>
      </c>
      <c r="EC63" s="30">
        <v>21014</v>
      </c>
      <c r="ED63" s="30">
        <v>0.02</v>
      </c>
      <c r="EE63" s="30">
        <v>6.5200000000000002E-4</v>
      </c>
      <c r="EF63" s="30">
        <v>32.51</v>
      </c>
      <c r="EG63" s="30">
        <v>9835</v>
      </c>
      <c r="EH63" s="30">
        <v>0.02</v>
      </c>
      <c r="EI63" s="31">
        <v>2.9487000000000001E-5</v>
      </c>
      <c r="EJ63" s="30">
        <v>19.510000000000002</v>
      </c>
      <c r="EK63" s="30">
        <v>21009</v>
      </c>
      <c r="EL63" s="30">
        <v>0.02</v>
      </c>
      <c r="EM63" s="31">
        <v>2.48E-5</v>
      </c>
      <c r="EN63" s="30">
        <v>16.010000000000002</v>
      </c>
    </row>
    <row r="64" spans="129:144" x14ac:dyDescent="0.25">
      <c r="DY64" s="30">
        <v>21008</v>
      </c>
      <c r="DZ64" s="30">
        <v>0.02</v>
      </c>
      <c r="EA64" s="30">
        <v>1.56E-4</v>
      </c>
      <c r="EB64" s="30">
        <v>25.48</v>
      </c>
      <c r="EC64" s="30">
        <v>21014</v>
      </c>
      <c r="ED64" s="30">
        <v>0.02</v>
      </c>
      <c r="EE64" s="30">
        <v>8.9700000000000001E-4</v>
      </c>
      <c r="EF64" s="30">
        <v>33.409999999999997</v>
      </c>
      <c r="EG64" s="30">
        <v>9835</v>
      </c>
      <c r="EH64" s="30">
        <v>0.02</v>
      </c>
      <c r="EI64" s="31">
        <v>3.0389E-5</v>
      </c>
      <c r="EJ64" s="30">
        <v>18.600000000000001</v>
      </c>
      <c r="EK64" s="30">
        <v>21009</v>
      </c>
      <c r="EL64" s="30">
        <v>0.02</v>
      </c>
      <c r="EM64" s="31">
        <v>2.5199999999999999E-5</v>
      </c>
      <c r="EN64" s="30">
        <v>16.63</v>
      </c>
    </row>
    <row r="65" spans="129:144" x14ac:dyDescent="0.25">
      <c r="DY65" s="30">
        <v>21008</v>
      </c>
      <c r="DZ65" s="30">
        <v>0.02</v>
      </c>
      <c r="EA65" s="30">
        <v>1.76E-4</v>
      </c>
      <c r="EB65" s="30">
        <v>26.71</v>
      </c>
      <c r="EC65" s="30">
        <v>21014</v>
      </c>
      <c r="ED65" s="30">
        <v>0.02</v>
      </c>
      <c r="EE65" s="30">
        <v>1.06E-3</v>
      </c>
      <c r="EF65" s="30">
        <v>34.83</v>
      </c>
      <c r="EG65" s="30">
        <v>9835</v>
      </c>
      <c r="EH65" s="30">
        <v>0.02</v>
      </c>
      <c r="EI65" s="31">
        <v>3.0729999999999999E-5</v>
      </c>
      <c r="EJ65" s="30">
        <v>21.3</v>
      </c>
      <c r="EK65" s="30">
        <v>21009</v>
      </c>
      <c r="EL65" s="30">
        <v>0.02</v>
      </c>
      <c r="EM65" s="31">
        <v>2.6100000000000001E-5</v>
      </c>
      <c r="EN65" s="30">
        <v>17.329999999999998</v>
      </c>
    </row>
    <row r="66" spans="129:144" x14ac:dyDescent="0.25">
      <c r="DY66" s="30">
        <v>21008</v>
      </c>
      <c r="DZ66" s="30">
        <v>0.02</v>
      </c>
      <c r="EA66" s="30">
        <v>1.9000000000000001E-4</v>
      </c>
      <c r="EB66" s="30">
        <v>28.17</v>
      </c>
      <c r="EC66" s="30">
        <v>21014</v>
      </c>
      <c r="ED66" s="30">
        <v>0.02</v>
      </c>
      <c r="EE66" s="30">
        <v>1.1100000000000001E-3</v>
      </c>
      <c r="EF66" s="30">
        <v>35.729999999999997</v>
      </c>
      <c r="EG66" s="30">
        <v>9835</v>
      </c>
      <c r="EH66" s="30">
        <v>0.02</v>
      </c>
      <c r="EI66" s="31">
        <v>3.0960999999999997E-5</v>
      </c>
      <c r="EJ66" s="30">
        <v>17.829999999999998</v>
      </c>
      <c r="EK66" s="30">
        <v>21009</v>
      </c>
      <c r="EL66" s="30">
        <v>0.02</v>
      </c>
      <c r="EM66" s="31">
        <v>2.8399999999999999E-5</v>
      </c>
      <c r="EN66" s="30">
        <v>18.420000000000002</v>
      </c>
    </row>
    <row r="67" spans="129:144" x14ac:dyDescent="0.25">
      <c r="DY67" s="30">
        <v>21008</v>
      </c>
      <c r="DZ67" s="30">
        <v>0.02</v>
      </c>
      <c r="EA67" s="30">
        <v>2.5700000000000001E-4</v>
      </c>
      <c r="EB67" s="30">
        <v>29.4</v>
      </c>
      <c r="EC67" s="30">
        <v>21014</v>
      </c>
      <c r="ED67" s="30">
        <v>0.02</v>
      </c>
      <c r="EE67" s="30">
        <v>1.25E-3</v>
      </c>
      <c r="EF67" s="30">
        <v>39.590000000000003</v>
      </c>
      <c r="EG67" s="30">
        <v>9835</v>
      </c>
      <c r="EH67" s="30">
        <v>0.02</v>
      </c>
      <c r="EI67" s="31">
        <v>3.2030000000000003E-5</v>
      </c>
      <c r="EJ67" s="30">
        <v>22.09</v>
      </c>
      <c r="EK67" s="30">
        <v>21009</v>
      </c>
      <c r="EL67" s="30">
        <v>0.02</v>
      </c>
      <c r="EM67" s="31">
        <v>3.1300000000000002E-5</v>
      </c>
      <c r="EN67" s="30">
        <v>17.8</v>
      </c>
    </row>
    <row r="68" spans="129:144" x14ac:dyDescent="0.25">
      <c r="DY68" s="30">
        <v>21008</v>
      </c>
      <c r="DZ68" s="30">
        <v>0.02</v>
      </c>
      <c r="EA68" s="30">
        <v>7.5600000000000005E-4</v>
      </c>
      <c r="EB68" s="30">
        <v>34.51</v>
      </c>
      <c r="EC68" s="30">
        <v>21014</v>
      </c>
      <c r="ED68" s="30">
        <v>0.02</v>
      </c>
      <c r="EE68" s="30">
        <v>1.2800000000000001E-3</v>
      </c>
      <c r="EF68" s="30">
        <v>37.31</v>
      </c>
      <c r="EG68" s="30">
        <v>9835</v>
      </c>
      <c r="EH68" s="30">
        <v>0.02</v>
      </c>
      <c r="EI68" s="31">
        <v>3.5419000000000001E-5</v>
      </c>
      <c r="EJ68" s="30">
        <v>23.23</v>
      </c>
      <c r="EK68" s="30">
        <v>21009</v>
      </c>
      <c r="EL68" s="30">
        <v>0.02</v>
      </c>
      <c r="EM68" s="31">
        <v>3.5800000000000003E-5</v>
      </c>
      <c r="EN68" s="30">
        <v>19.7</v>
      </c>
    </row>
    <row r="69" spans="129:144" x14ac:dyDescent="0.25">
      <c r="DY69" s="30">
        <v>21008</v>
      </c>
      <c r="DZ69" s="30">
        <v>0.02</v>
      </c>
      <c r="EA69" s="30">
        <v>8.5899999999999995E-4</v>
      </c>
      <c r="EB69" s="30">
        <v>36.56</v>
      </c>
      <c r="EC69" s="30">
        <v>21014</v>
      </c>
      <c r="ED69" s="30">
        <v>0.02</v>
      </c>
      <c r="EE69" s="30">
        <v>1.82E-3</v>
      </c>
      <c r="EF69" s="30">
        <v>38.35</v>
      </c>
      <c r="EG69" s="30">
        <v>9835</v>
      </c>
      <c r="EH69" s="30">
        <v>0.02</v>
      </c>
      <c r="EI69" s="31">
        <v>3.9477999999999997E-5</v>
      </c>
      <c r="EJ69" s="30">
        <v>24.86</v>
      </c>
      <c r="EK69" s="30">
        <v>21009</v>
      </c>
      <c r="EL69" s="30">
        <v>0.02</v>
      </c>
      <c r="EM69" s="31">
        <v>4.2899999999999999E-5</v>
      </c>
      <c r="EN69" s="30">
        <v>19.84</v>
      </c>
    </row>
    <row r="70" spans="129:144" x14ac:dyDescent="0.25">
      <c r="DY70" s="30">
        <v>21008</v>
      </c>
      <c r="DZ70" s="30">
        <v>0.02</v>
      </c>
      <c r="EA70" s="30">
        <v>8.9400000000000005E-4</v>
      </c>
      <c r="EB70" s="30">
        <v>38.520000000000003</v>
      </c>
      <c r="EC70" s="30">
        <v>21014</v>
      </c>
      <c r="ED70" s="30">
        <v>0.02</v>
      </c>
      <c r="EE70" s="30">
        <v>2.1800000000000001E-3</v>
      </c>
      <c r="EF70" s="30">
        <v>41.37</v>
      </c>
      <c r="EG70" s="30">
        <v>9835</v>
      </c>
      <c r="EH70" s="30">
        <v>0.02</v>
      </c>
      <c r="EI70" s="31">
        <v>4.4668E-5</v>
      </c>
      <c r="EJ70" s="30">
        <v>26.24</v>
      </c>
      <c r="EK70" s="30">
        <v>21009</v>
      </c>
      <c r="EL70" s="30">
        <v>0.02</v>
      </c>
      <c r="EM70" s="31">
        <v>4.3900000000000003E-5</v>
      </c>
      <c r="EN70" s="30">
        <v>20.71</v>
      </c>
    </row>
    <row r="71" spans="129:144" x14ac:dyDescent="0.25">
      <c r="DY71" s="30">
        <v>21008</v>
      </c>
      <c r="DZ71" s="30">
        <v>0.02</v>
      </c>
      <c r="EA71" s="30">
        <v>1.2999999999999999E-3</v>
      </c>
      <c r="EB71" s="30">
        <v>40.520000000000003</v>
      </c>
      <c r="EC71" s="30">
        <v>21014</v>
      </c>
      <c r="ED71" s="30">
        <v>0.02</v>
      </c>
      <c r="EE71" s="30">
        <v>2.63E-3</v>
      </c>
      <c r="EF71" s="30">
        <v>40.840000000000003</v>
      </c>
      <c r="EG71" s="30">
        <v>9835</v>
      </c>
      <c r="EH71" s="30">
        <v>0.02</v>
      </c>
      <c r="EI71" s="31">
        <v>4.7547999999999999E-5</v>
      </c>
      <c r="EJ71" s="30">
        <v>19.91</v>
      </c>
      <c r="EK71" s="30">
        <v>21009</v>
      </c>
      <c r="EL71" s="30">
        <v>0.02</v>
      </c>
      <c r="EM71" s="31">
        <v>4.7700000000000001E-5</v>
      </c>
      <c r="EN71" s="30">
        <v>19.02</v>
      </c>
    </row>
    <row r="72" spans="129:144" x14ac:dyDescent="0.25">
      <c r="DY72" s="30">
        <v>21008</v>
      </c>
      <c r="DZ72" s="30">
        <v>0.02</v>
      </c>
      <c r="EA72" s="30">
        <v>1.82E-3</v>
      </c>
      <c r="EB72" s="30">
        <v>42.91</v>
      </c>
      <c r="EC72" s="30">
        <v>21014</v>
      </c>
      <c r="ED72" s="30">
        <v>0.02</v>
      </c>
      <c r="EE72" s="30">
        <v>3.6900000000000001E-3</v>
      </c>
      <c r="EF72" s="30">
        <v>43.27</v>
      </c>
      <c r="EG72" s="30">
        <v>9835</v>
      </c>
      <c r="EH72" s="30">
        <v>0.02</v>
      </c>
      <c r="EI72" s="31">
        <v>5.0855E-5</v>
      </c>
      <c r="EJ72" s="30">
        <v>27.76</v>
      </c>
      <c r="EK72" s="30">
        <v>21009</v>
      </c>
      <c r="EL72" s="30">
        <v>0.02</v>
      </c>
      <c r="EM72" s="31">
        <v>5.3399999999999997E-5</v>
      </c>
      <c r="EN72" s="30">
        <v>21.29</v>
      </c>
    </row>
    <row r="73" spans="129:144" x14ac:dyDescent="0.25">
      <c r="EC73" s="30">
        <v>21014</v>
      </c>
      <c r="ED73" s="30">
        <v>0.02</v>
      </c>
      <c r="EE73" s="30">
        <v>4.3299999999999996E-3</v>
      </c>
      <c r="EF73" s="30">
        <v>46.21</v>
      </c>
      <c r="EG73" s="30">
        <v>9835</v>
      </c>
      <c r="EH73" s="30">
        <v>0.02</v>
      </c>
      <c r="EI73" s="31">
        <v>5.3609999999999997E-5</v>
      </c>
      <c r="EJ73" s="30">
        <v>21.01</v>
      </c>
      <c r="EK73" s="30">
        <v>21009</v>
      </c>
      <c r="EL73" s="30">
        <v>0.02</v>
      </c>
      <c r="EM73" s="31">
        <v>6.4800000000000003E-5</v>
      </c>
      <c r="EN73" s="30">
        <v>23.05</v>
      </c>
    </row>
    <row r="74" spans="129:144" x14ac:dyDescent="0.25">
      <c r="EC74" s="30">
        <v>21014</v>
      </c>
      <c r="ED74" s="30">
        <v>0.02</v>
      </c>
      <c r="EE74" s="30">
        <v>6.0000000000000001E-3</v>
      </c>
      <c r="EF74" s="30">
        <v>44.66</v>
      </c>
      <c r="EG74" s="30">
        <v>9835</v>
      </c>
      <c r="EH74" s="30">
        <v>0.02</v>
      </c>
      <c r="EI74" s="31">
        <v>5.7015000000000002E-5</v>
      </c>
      <c r="EJ74" s="30">
        <v>23.32</v>
      </c>
      <c r="EK74" s="30">
        <v>21009</v>
      </c>
      <c r="EL74" s="30">
        <v>0.02</v>
      </c>
      <c r="EM74" s="31">
        <v>6.7899999999999997E-5</v>
      </c>
      <c r="EN74" s="30">
        <v>22.62</v>
      </c>
    </row>
    <row r="75" spans="129:144" x14ac:dyDescent="0.25">
      <c r="EC75" s="30">
        <v>21014</v>
      </c>
      <c r="ED75" s="30">
        <v>0.02</v>
      </c>
      <c r="EE75" s="30">
        <v>8.1200000000000005E-3</v>
      </c>
      <c r="EF75" s="30">
        <v>46.18</v>
      </c>
      <c r="EG75" s="30">
        <v>9835</v>
      </c>
      <c r="EH75" s="30">
        <v>0.02</v>
      </c>
      <c r="EI75" s="31">
        <v>5.702E-5</v>
      </c>
      <c r="EJ75" s="30">
        <v>22.43</v>
      </c>
      <c r="EK75" s="30">
        <v>21009</v>
      </c>
      <c r="EL75" s="30">
        <v>0.02</v>
      </c>
      <c r="EM75" s="31">
        <v>7.4400000000000006E-5</v>
      </c>
      <c r="EN75" s="30">
        <v>21.67</v>
      </c>
    </row>
    <row r="76" spans="129:144" x14ac:dyDescent="0.25">
      <c r="EG76" s="30">
        <v>9835</v>
      </c>
      <c r="EH76" s="30">
        <v>0.02</v>
      </c>
      <c r="EI76" s="31">
        <v>6.2273000000000005E-5</v>
      </c>
      <c r="EJ76" s="30">
        <v>24.51</v>
      </c>
      <c r="EK76" s="30">
        <v>21009</v>
      </c>
      <c r="EL76" s="30">
        <v>0.02</v>
      </c>
      <c r="EM76" s="31">
        <v>8.8900000000000006E-5</v>
      </c>
      <c r="EN76" s="30">
        <v>22.24</v>
      </c>
    </row>
    <row r="77" spans="129:144" x14ac:dyDescent="0.25">
      <c r="EG77" s="30">
        <v>9835</v>
      </c>
      <c r="EH77" s="30">
        <v>0.02</v>
      </c>
      <c r="EI77" s="31">
        <v>6.3410000000000004E-5</v>
      </c>
      <c r="EJ77" s="30">
        <v>29.81</v>
      </c>
      <c r="EK77" s="30">
        <v>21009</v>
      </c>
      <c r="EL77" s="30">
        <v>0.02</v>
      </c>
      <c r="EM77" s="30">
        <v>1.06E-4</v>
      </c>
      <c r="EN77" s="30">
        <v>23.42</v>
      </c>
    </row>
    <row r="78" spans="129:144" x14ac:dyDescent="0.25">
      <c r="EG78" s="30">
        <v>9835</v>
      </c>
      <c r="EH78" s="30">
        <v>0.02</v>
      </c>
      <c r="EI78" s="31">
        <v>6.6004E-5</v>
      </c>
      <c r="EJ78" s="30">
        <v>25.69</v>
      </c>
      <c r="EK78" s="30">
        <v>21009</v>
      </c>
      <c r="EL78" s="30">
        <v>0.02</v>
      </c>
      <c r="EM78" s="30">
        <v>1.2899999999999999E-4</v>
      </c>
      <c r="EN78" s="30">
        <v>24.97</v>
      </c>
    </row>
    <row r="79" spans="129:144" x14ac:dyDescent="0.25">
      <c r="EG79" s="30">
        <v>9835</v>
      </c>
      <c r="EH79" s="30">
        <v>0.02</v>
      </c>
      <c r="EI79" s="31">
        <v>7.2535999999999998E-5</v>
      </c>
      <c r="EJ79" s="30">
        <v>27.25</v>
      </c>
      <c r="EK79" s="30">
        <v>21009</v>
      </c>
      <c r="EL79" s="30">
        <v>0.02</v>
      </c>
      <c r="EM79" s="30">
        <v>1.45E-4</v>
      </c>
      <c r="EN79" s="30">
        <v>24.18</v>
      </c>
    </row>
    <row r="80" spans="129:144" x14ac:dyDescent="0.25">
      <c r="EG80" s="30">
        <v>9835</v>
      </c>
      <c r="EH80" s="30">
        <v>0.02</v>
      </c>
      <c r="EI80" s="31">
        <v>8.1709E-5</v>
      </c>
      <c r="EJ80" s="30">
        <v>29.1</v>
      </c>
      <c r="EK80" s="30">
        <v>21009</v>
      </c>
      <c r="EL80" s="30">
        <v>0.02</v>
      </c>
      <c r="EM80" s="30">
        <v>1.6899999999999999E-4</v>
      </c>
      <c r="EN80" s="30">
        <v>26.25</v>
      </c>
    </row>
    <row r="81" spans="137:144" x14ac:dyDescent="0.25">
      <c r="EG81" s="30">
        <v>9835</v>
      </c>
      <c r="EH81" s="30">
        <v>0.02</v>
      </c>
      <c r="EI81" s="31">
        <v>9.5604000000000001E-5</v>
      </c>
      <c r="EJ81" s="30">
        <v>31.27</v>
      </c>
      <c r="EK81" s="30">
        <v>21009</v>
      </c>
      <c r="EL81" s="30">
        <v>0.02</v>
      </c>
      <c r="EM81" s="30">
        <v>1.76E-4</v>
      </c>
      <c r="EN81" s="30">
        <v>27.41</v>
      </c>
    </row>
    <row r="82" spans="137:144" x14ac:dyDescent="0.25">
      <c r="EK82" s="30">
        <v>21009</v>
      </c>
      <c r="EL82" s="30">
        <v>0.02</v>
      </c>
      <c r="EM82" s="30">
        <v>2.7300000000000002E-4</v>
      </c>
      <c r="EN82" s="30">
        <v>29.3</v>
      </c>
    </row>
    <row r="83" spans="137:144" x14ac:dyDescent="0.25">
      <c r="EK83" s="30">
        <v>21009</v>
      </c>
      <c r="EL83" s="30">
        <v>0.02</v>
      </c>
      <c r="EM83" s="30">
        <v>3.9899999999999999E-4</v>
      </c>
      <c r="EN83" s="30">
        <v>30.27</v>
      </c>
    </row>
    <row r="84" spans="137:144" x14ac:dyDescent="0.25">
      <c r="EK84" s="30">
        <v>21009</v>
      </c>
      <c r="EL84" s="30">
        <v>0.02</v>
      </c>
      <c r="EM84" s="30">
        <v>5.1800000000000001E-4</v>
      </c>
      <c r="EN84" s="30">
        <v>31.84</v>
      </c>
    </row>
    <row r="85" spans="137:144" x14ac:dyDescent="0.25">
      <c r="EK85" s="30">
        <v>21009</v>
      </c>
      <c r="EL85" s="30">
        <v>0.02</v>
      </c>
      <c r="EM85" s="30">
        <v>9.4899999999999997E-4</v>
      </c>
      <c r="EN85" s="30">
        <v>33.01</v>
      </c>
    </row>
    <row r="86" spans="137:144" x14ac:dyDescent="0.25">
      <c r="EK86" s="30">
        <v>21009</v>
      </c>
      <c r="EL86" s="30">
        <v>0.02</v>
      </c>
      <c r="EM86" s="30">
        <v>1.0300000000000001E-3</v>
      </c>
      <c r="EN86" s="30">
        <v>35.01</v>
      </c>
    </row>
    <row r="87" spans="137:144" x14ac:dyDescent="0.25">
      <c r="EK87" s="30">
        <v>21009</v>
      </c>
      <c r="EL87" s="30">
        <v>0.02</v>
      </c>
      <c r="EM87" s="30">
        <v>1.74E-3</v>
      </c>
      <c r="EN87" s="30">
        <v>36.659999999999997</v>
      </c>
    </row>
    <row r="88" spans="137:144" x14ac:dyDescent="0.25">
      <c r="EK88" s="30">
        <v>21009</v>
      </c>
      <c r="EL88" s="30">
        <v>0.02</v>
      </c>
      <c r="EM88" s="30">
        <v>2.5200000000000001E-3</v>
      </c>
      <c r="EN88" s="30">
        <v>38.17</v>
      </c>
    </row>
    <row r="89" spans="137:144" x14ac:dyDescent="0.25">
      <c r="EK89" s="30">
        <v>21009</v>
      </c>
      <c r="EL89" s="30">
        <v>0.02</v>
      </c>
      <c r="EM89" s="30">
        <v>2.7000000000000001E-3</v>
      </c>
      <c r="EN89" s="30">
        <v>39.9</v>
      </c>
    </row>
  </sheetData>
  <sortState ref="DU4:DX40">
    <sortCondition ref="DX4:DX40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0"/>
  <sheetViews>
    <sheetView workbookViewId="0"/>
  </sheetViews>
  <sheetFormatPr defaultRowHeight="15.75" x14ac:dyDescent="0.25"/>
  <cols>
    <col min="1" max="12" width="8.75" style="30"/>
    <col min="13" max="13" width="9" style="33"/>
  </cols>
  <sheetData>
    <row r="2" spans="1:12" x14ac:dyDescent="0.25">
      <c r="A2" s="32">
        <f>COUNT(A4:A500)</f>
        <v>34</v>
      </c>
      <c r="E2" s="32">
        <f>COUNT(E4:E500)</f>
        <v>36</v>
      </c>
      <c r="I2" s="32">
        <f>COUNT(I4:I500)</f>
        <v>47</v>
      </c>
    </row>
    <row r="3" spans="1:12" x14ac:dyDescent="0.25">
      <c r="A3" s="34" t="s">
        <v>51</v>
      </c>
      <c r="B3" s="34" t="s">
        <v>55</v>
      </c>
      <c r="C3" s="34" t="s">
        <v>56</v>
      </c>
      <c r="D3" s="34" t="s">
        <v>57</v>
      </c>
      <c r="E3" s="34" t="s">
        <v>51</v>
      </c>
      <c r="F3" s="34" t="s">
        <v>55</v>
      </c>
      <c r="G3" s="34" t="s">
        <v>56</v>
      </c>
      <c r="H3" s="34" t="s">
        <v>57</v>
      </c>
      <c r="I3" s="34" t="s">
        <v>51</v>
      </c>
      <c r="J3" s="34" t="s">
        <v>55</v>
      </c>
      <c r="K3" s="34" t="s">
        <v>56</v>
      </c>
      <c r="L3" s="34" t="s">
        <v>57</v>
      </c>
    </row>
    <row r="4" spans="1:12" x14ac:dyDescent="0.25">
      <c r="A4" s="30">
        <v>9825</v>
      </c>
      <c r="B4" s="30">
        <v>0.05</v>
      </c>
      <c r="C4" s="31">
        <v>3.1100000000000002E-7</v>
      </c>
      <c r="D4" s="30">
        <v>4.9160000000000004</v>
      </c>
      <c r="E4" s="30">
        <v>8265</v>
      </c>
      <c r="F4" s="30">
        <v>0.05</v>
      </c>
      <c r="G4" s="31">
        <v>7.8499999999999994E-6</v>
      </c>
      <c r="H4" s="30">
        <v>7.6989999999999998</v>
      </c>
      <c r="I4" s="30">
        <v>9798</v>
      </c>
      <c r="J4" s="30">
        <v>0.05</v>
      </c>
      <c r="K4" s="31">
        <v>5.9999999999999997E-7</v>
      </c>
      <c r="L4" s="30">
        <v>4.5</v>
      </c>
    </row>
    <row r="5" spans="1:12" x14ac:dyDescent="0.25">
      <c r="A5" s="30">
        <v>9825</v>
      </c>
      <c r="B5" s="30">
        <v>0.05</v>
      </c>
      <c r="C5" s="31">
        <v>4.7899999999999999E-7</v>
      </c>
      <c r="D5" s="30">
        <v>5.1749999999999998</v>
      </c>
      <c r="E5" s="30">
        <v>8265</v>
      </c>
      <c r="F5" s="30">
        <v>0.05</v>
      </c>
      <c r="G5" s="31">
        <v>8.0099999999999995E-6</v>
      </c>
      <c r="H5" s="30">
        <v>8.2710000000000008</v>
      </c>
      <c r="I5" s="30">
        <v>9798</v>
      </c>
      <c r="J5" s="30">
        <v>0.05</v>
      </c>
      <c r="K5" s="31">
        <v>8.9999999999999996E-7</v>
      </c>
      <c r="L5" s="30">
        <v>4.7</v>
      </c>
    </row>
    <row r="6" spans="1:12" x14ac:dyDescent="0.25">
      <c r="A6" s="30">
        <v>9825</v>
      </c>
      <c r="B6" s="30">
        <v>0.05</v>
      </c>
      <c r="C6" s="31">
        <v>1.0899999999999999E-6</v>
      </c>
      <c r="D6" s="30">
        <v>5.55</v>
      </c>
      <c r="E6" s="30">
        <v>8265</v>
      </c>
      <c r="F6" s="30">
        <v>0.05</v>
      </c>
      <c r="G6" s="31">
        <v>1.04E-5</v>
      </c>
      <c r="H6" s="30">
        <v>8.7789999999999999</v>
      </c>
      <c r="I6" s="30">
        <v>9798</v>
      </c>
      <c r="J6" s="30">
        <v>0.05</v>
      </c>
      <c r="K6" s="31">
        <v>9.9999999999999995E-7</v>
      </c>
      <c r="L6" s="30">
        <v>4.8</v>
      </c>
    </row>
    <row r="7" spans="1:12" x14ac:dyDescent="0.25">
      <c r="A7" s="30">
        <v>9825</v>
      </c>
      <c r="B7" s="30">
        <v>0.05</v>
      </c>
      <c r="C7" s="31">
        <v>1.9999999999999999E-6</v>
      </c>
      <c r="D7" s="30">
        <v>5.98</v>
      </c>
      <c r="E7" s="30">
        <v>8265</v>
      </c>
      <c r="F7" s="30">
        <v>0.05</v>
      </c>
      <c r="G7" s="31">
        <v>1.17E-5</v>
      </c>
      <c r="H7" s="30">
        <v>9.3030000000000008</v>
      </c>
      <c r="I7" s="30">
        <v>9798</v>
      </c>
      <c r="J7" s="30">
        <v>0.05</v>
      </c>
      <c r="K7" s="31">
        <v>1.1000000000000001E-6</v>
      </c>
      <c r="L7" s="30">
        <v>4.5999999999999996</v>
      </c>
    </row>
    <row r="8" spans="1:12" x14ac:dyDescent="0.25">
      <c r="A8" s="30">
        <v>9825</v>
      </c>
      <c r="B8" s="30">
        <v>0.05</v>
      </c>
      <c r="C8" s="31">
        <v>4.1099999999999996E-6</v>
      </c>
      <c r="D8" s="30">
        <v>6.3620000000000001</v>
      </c>
      <c r="E8" s="30">
        <v>8265</v>
      </c>
      <c r="F8" s="30">
        <v>0.05</v>
      </c>
      <c r="G8" s="31">
        <v>1.31E-5</v>
      </c>
      <c r="H8" s="30">
        <v>9.7750000000000004</v>
      </c>
      <c r="I8" s="30">
        <v>9798</v>
      </c>
      <c r="J8" s="30">
        <v>0.05</v>
      </c>
      <c r="K8" s="31">
        <v>1.1999999999999999E-6</v>
      </c>
      <c r="L8" s="30">
        <v>5</v>
      </c>
    </row>
    <row r="9" spans="1:12" x14ac:dyDescent="0.25">
      <c r="A9" s="30">
        <v>9825</v>
      </c>
      <c r="B9" s="30">
        <v>0.05</v>
      </c>
      <c r="C9" s="31">
        <v>3.3100000000000001E-6</v>
      </c>
      <c r="D9" s="30">
        <v>6.7649999999999997</v>
      </c>
      <c r="E9" s="30">
        <v>8265</v>
      </c>
      <c r="F9" s="30">
        <v>0.05</v>
      </c>
      <c r="G9" s="31">
        <v>1.5400000000000002E-5</v>
      </c>
      <c r="H9" s="30">
        <v>10.24</v>
      </c>
      <c r="I9" s="30">
        <v>9798</v>
      </c>
      <c r="J9" s="30">
        <v>0.05</v>
      </c>
      <c r="K9" s="31">
        <v>1.1999999999999999E-6</v>
      </c>
      <c r="L9" s="30">
        <v>5.7</v>
      </c>
    </row>
    <row r="10" spans="1:12" x14ac:dyDescent="0.25">
      <c r="A10" s="30">
        <v>9825</v>
      </c>
      <c r="B10" s="30">
        <v>0.05</v>
      </c>
      <c r="C10" s="31">
        <v>2.9000000000000002E-6</v>
      </c>
      <c r="D10" s="30">
        <v>7.2119999999999997</v>
      </c>
      <c r="E10" s="30">
        <v>8265</v>
      </c>
      <c r="F10" s="30">
        <v>0.05</v>
      </c>
      <c r="G10" s="31">
        <v>1.4800000000000001E-5</v>
      </c>
      <c r="H10" s="30">
        <v>10.741</v>
      </c>
      <c r="I10" s="30">
        <v>9798</v>
      </c>
      <c r="J10" s="30">
        <v>0.05</v>
      </c>
      <c r="K10" s="31">
        <v>1.3999999999999999E-6</v>
      </c>
      <c r="L10" s="30">
        <v>5.0999999999999996</v>
      </c>
    </row>
    <row r="11" spans="1:12" x14ac:dyDescent="0.25">
      <c r="A11" s="30">
        <v>9825</v>
      </c>
      <c r="B11" s="30">
        <v>0.05</v>
      </c>
      <c r="C11" s="31">
        <v>5.0799999999999996E-6</v>
      </c>
      <c r="D11" s="30">
        <v>7.6790000000000003</v>
      </c>
      <c r="E11" s="30">
        <v>8265</v>
      </c>
      <c r="F11" s="30">
        <v>0.05</v>
      </c>
      <c r="G11" s="31">
        <v>1.8199999999999999E-5</v>
      </c>
      <c r="H11" s="30">
        <v>11.268000000000001</v>
      </c>
      <c r="I11" s="30">
        <v>9798</v>
      </c>
      <c r="J11" s="30">
        <v>0.05</v>
      </c>
      <c r="K11" s="31">
        <v>1.3999999999999999E-6</v>
      </c>
      <c r="L11" s="30">
        <v>5.4</v>
      </c>
    </row>
    <row r="12" spans="1:12" x14ac:dyDescent="0.25">
      <c r="A12" s="30">
        <v>9825</v>
      </c>
      <c r="B12" s="30">
        <v>0.05</v>
      </c>
      <c r="C12" s="31">
        <v>5.5600000000000001E-6</v>
      </c>
      <c r="D12" s="30">
        <v>8.16</v>
      </c>
      <c r="E12" s="30">
        <v>8265</v>
      </c>
      <c r="F12" s="30">
        <v>0.05</v>
      </c>
      <c r="G12" s="31">
        <v>1.8300000000000001E-5</v>
      </c>
      <c r="H12" s="30">
        <v>11.803000000000001</v>
      </c>
      <c r="I12" s="30">
        <v>9798</v>
      </c>
      <c r="J12" s="30">
        <v>0.05</v>
      </c>
      <c r="K12" s="31">
        <v>1.5999999999999999E-6</v>
      </c>
      <c r="L12" s="30">
        <v>6</v>
      </c>
    </row>
    <row r="13" spans="1:12" x14ac:dyDescent="0.25">
      <c r="A13" s="30">
        <v>9825</v>
      </c>
      <c r="B13" s="30">
        <v>0.05</v>
      </c>
      <c r="C13" s="31">
        <v>1.38E-5</v>
      </c>
      <c r="D13" s="30">
        <v>8.6579999999999995</v>
      </c>
      <c r="E13" s="30">
        <v>8265</v>
      </c>
      <c r="F13" s="30">
        <v>0.05</v>
      </c>
      <c r="G13" s="31">
        <v>2.1800000000000001E-5</v>
      </c>
      <c r="H13" s="30">
        <v>12.358000000000001</v>
      </c>
      <c r="I13" s="30">
        <v>9798</v>
      </c>
      <c r="J13" s="30">
        <v>0.05</v>
      </c>
      <c r="K13" s="31">
        <v>1.7E-6</v>
      </c>
      <c r="L13" s="30">
        <v>5.2</v>
      </c>
    </row>
    <row r="14" spans="1:12" x14ac:dyDescent="0.25">
      <c r="A14" s="30">
        <v>9825</v>
      </c>
      <c r="B14" s="30">
        <v>0.05</v>
      </c>
      <c r="C14" s="31">
        <v>7.4399999999999999E-6</v>
      </c>
      <c r="D14" s="30">
        <v>9.2159999999999993</v>
      </c>
      <c r="E14" s="30">
        <v>8265</v>
      </c>
      <c r="F14" s="30">
        <v>0.05</v>
      </c>
      <c r="G14" s="31">
        <v>2.4899999999999999E-5</v>
      </c>
      <c r="H14" s="30">
        <v>12.923999999999999</v>
      </c>
      <c r="I14" s="30">
        <v>9798</v>
      </c>
      <c r="J14" s="30">
        <v>0.05</v>
      </c>
      <c r="K14" s="31">
        <v>1.7999999999999999E-6</v>
      </c>
      <c r="L14" s="30">
        <v>5.8</v>
      </c>
    </row>
    <row r="15" spans="1:12" x14ac:dyDescent="0.25">
      <c r="A15" s="30">
        <v>9825</v>
      </c>
      <c r="B15" s="30">
        <v>0.05</v>
      </c>
      <c r="C15" s="31">
        <v>7.0500000000000003E-6</v>
      </c>
      <c r="D15" s="30">
        <v>9.7330000000000005</v>
      </c>
      <c r="E15" s="30">
        <v>8265</v>
      </c>
      <c r="F15" s="30">
        <v>0.05</v>
      </c>
      <c r="G15" s="31">
        <v>2.5899999999999999E-5</v>
      </c>
      <c r="H15" s="30">
        <v>13.512</v>
      </c>
      <c r="I15" s="30">
        <v>9798</v>
      </c>
      <c r="J15" s="30">
        <v>0.05</v>
      </c>
      <c r="K15" s="31">
        <v>1.7999999999999999E-6</v>
      </c>
      <c r="L15" s="30">
        <v>6.2</v>
      </c>
    </row>
    <row r="16" spans="1:12" x14ac:dyDescent="0.25">
      <c r="A16" s="30">
        <v>9825</v>
      </c>
      <c r="B16" s="30">
        <v>0.05</v>
      </c>
      <c r="C16" s="31">
        <v>1.1E-5</v>
      </c>
      <c r="D16" s="30">
        <v>10.297000000000001</v>
      </c>
      <c r="E16" s="30">
        <v>8265</v>
      </c>
      <c r="F16" s="30">
        <v>0.05</v>
      </c>
      <c r="G16" s="31">
        <v>2.69E-5</v>
      </c>
      <c r="H16" s="30">
        <v>14.077</v>
      </c>
      <c r="I16" s="30">
        <v>9798</v>
      </c>
      <c r="J16" s="30">
        <v>0.05</v>
      </c>
      <c r="K16" s="31">
        <v>1.9E-6</v>
      </c>
      <c r="L16" s="30">
        <v>5.5</v>
      </c>
    </row>
    <row r="17" spans="1:12" x14ac:dyDescent="0.25">
      <c r="A17" s="30">
        <v>9825</v>
      </c>
      <c r="B17" s="30">
        <v>0.05</v>
      </c>
      <c r="C17" s="31">
        <v>2.55E-5</v>
      </c>
      <c r="D17" s="30">
        <v>11.048999999999999</v>
      </c>
      <c r="E17" s="30">
        <v>8265</v>
      </c>
      <c r="F17" s="30">
        <v>0.05</v>
      </c>
      <c r="G17" s="31">
        <v>2.9799999999999999E-5</v>
      </c>
      <c r="H17" s="30">
        <v>14.685</v>
      </c>
      <c r="I17" s="30">
        <v>9798</v>
      </c>
      <c r="J17" s="30">
        <v>0.05</v>
      </c>
      <c r="K17" s="31">
        <v>2.3E-6</v>
      </c>
      <c r="L17" s="30">
        <v>6.4</v>
      </c>
    </row>
    <row r="18" spans="1:12" x14ac:dyDescent="0.25">
      <c r="A18" s="30">
        <v>9825</v>
      </c>
      <c r="B18" s="30">
        <v>0.05</v>
      </c>
      <c r="C18" s="31">
        <v>3.1900000000000003E-5</v>
      </c>
      <c r="D18" s="30">
        <v>11.648999999999999</v>
      </c>
      <c r="E18" s="30">
        <v>8265</v>
      </c>
      <c r="F18" s="30">
        <v>0.05</v>
      </c>
      <c r="G18" s="31">
        <v>3.3300000000000003E-5</v>
      </c>
      <c r="H18" s="30">
        <v>15.433</v>
      </c>
      <c r="I18" s="30">
        <v>9798</v>
      </c>
      <c r="J18" s="30">
        <v>0.05</v>
      </c>
      <c r="K18" s="31">
        <v>2.3E-6</v>
      </c>
      <c r="L18" s="30">
        <v>6.6</v>
      </c>
    </row>
    <row r="19" spans="1:12" x14ac:dyDescent="0.25">
      <c r="A19" s="30">
        <v>9825</v>
      </c>
      <c r="B19" s="30">
        <v>0.05</v>
      </c>
      <c r="C19" s="31">
        <v>7.0500000000000006E-5</v>
      </c>
      <c r="D19" s="30">
        <v>11.907999999999999</v>
      </c>
      <c r="E19" s="30">
        <v>8265</v>
      </c>
      <c r="F19" s="30">
        <v>0.05</v>
      </c>
      <c r="G19" s="31">
        <v>3.3500000000000001E-5</v>
      </c>
      <c r="H19" s="30">
        <v>16.233000000000001</v>
      </c>
      <c r="I19" s="30">
        <v>9798</v>
      </c>
      <c r="J19" s="30">
        <v>0.05</v>
      </c>
      <c r="K19" s="31">
        <v>2.7999999999999999E-6</v>
      </c>
      <c r="L19" s="30">
        <v>6</v>
      </c>
    </row>
    <row r="20" spans="1:12" x14ac:dyDescent="0.25">
      <c r="A20" s="30">
        <v>9825</v>
      </c>
      <c r="B20" s="30">
        <v>0.05</v>
      </c>
      <c r="C20" s="31">
        <v>7.6199999999999999E-6</v>
      </c>
      <c r="D20" s="30">
        <v>10.641999999999999</v>
      </c>
      <c r="E20" s="30">
        <v>8265</v>
      </c>
      <c r="F20" s="30">
        <v>0.05</v>
      </c>
      <c r="G20" s="31">
        <v>3.5500000000000002E-5</v>
      </c>
      <c r="H20" s="30">
        <v>17.003</v>
      </c>
      <c r="I20" s="30">
        <v>9798</v>
      </c>
      <c r="J20" s="30">
        <v>0.05</v>
      </c>
      <c r="K20" s="31">
        <v>3.4000000000000001E-6</v>
      </c>
      <c r="L20" s="30">
        <v>6.8</v>
      </c>
    </row>
    <row r="21" spans="1:12" x14ac:dyDescent="0.25">
      <c r="A21" s="30">
        <v>9825</v>
      </c>
      <c r="B21" s="30">
        <v>0.05</v>
      </c>
      <c r="C21" s="31">
        <v>7.2400000000000001E-6</v>
      </c>
      <c r="D21" s="30">
        <v>11.398999999999999</v>
      </c>
      <c r="E21" s="30">
        <v>8265</v>
      </c>
      <c r="F21" s="30">
        <v>0.05</v>
      </c>
      <c r="G21" s="31">
        <v>3.5899999999999998E-5</v>
      </c>
      <c r="H21" s="30">
        <v>17.856999999999999</v>
      </c>
      <c r="I21" s="30">
        <v>9798</v>
      </c>
      <c r="J21" s="30">
        <v>0.05</v>
      </c>
      <c r="K21" s="31">
        <v>3.5999999999999998E-6</v>
      </c>
      <c r="L21" s="30">
        <v>7.2</v>
      </c>
    </row>
    <row r="22" spans="1:12" x14ac:dyDescent="0.25">
      <c r="A22" s="30">
        <v>9825</v>
      </c>
      <c r="B22" s="30">
        <v>0.05</v>
      </c>
      <c r="C22" s="31">
        <v>1.42E-5</v>
      </c>
      <c r="D22" s="30">
        <v>12.304</v>
      </c>
      <c r="E22" s="30">
        <v>8265</v>
      </c>
      <c r="F22" s="30">
        <v>0.05</v>
      </c>
      <c r="G22" s="31">
        <v>4.4299999999999999E-5</v>
      </c>
      <c r="H22" s="30">
        <v>18.762</v>
      </c>
      <c r="I22" s="30">
        <v>9798</v>
      </c>
      <c r="J22" s="30">
        <v>0.05</v>
      </c>
      <c r="K22" s="31">
        <v>3.7000000000000002E-6</v>
      </c>
      <c r="L22" s="30">
        <v>7.6</v>
      </c>
    </row>
    <row r="23" spans="1:12" x14ac:dyDescent="0.25">
      <c r="A23" s="30">
        <v>9825</v>
      </c>
      <c r="B23" s="30">
        <v>0.05</v>
      </c>
      <c r="C23" s="31">
        <v>1.91E-5</v>
      </c>
      <c r="D23" s="30">
        <v>13.214</v>
      </c>
      <c r="E23" s="30">
        <v>8265</v>
      </c>
      <c r="F23" s="30">
        <v>0.05</v>
      </c>
      <c r="G23" s="31">
        <v>4.0099999999999999E-5</v>
      </c>
      <c r="H23" s="30">
        <v>19.843</v>
      </c>
      <c r="I23" s="30">
        <v>9798</v>
      </c>
      <c r="J23" s="30">
        <v>0.05</v>
      </c>
      <c r="K23" s="31">
        <v>3.8999999999999999E-6</v>
      </c>
      <c r="L23" s="30">
        <v>7.6</v>
      </c>
    </row>
    <row r="24" spans="1:12" x14ac:dyDescent="0.25">
      <c r="A24" s="30">
        <v>9825</v>
      </c>
      <c r="B24" s="30">
        <v>0.05</v>
      </c>
      <c r="C24" s="31">
        <v>1.5299999999999999E-5</v>
      </c>
      <c r="D24" s="30">
        <v>14.07</v>
      </c>
      <c r="E24" s="30">
        <v>8265</v>
      </c>
      <c r="F24" s="30">
        <v>0.05</v>
      </c>
      <c r="G24" s="31">
        <v>5.1400000000000003E-5</v>
      </c>
      <c r="H24" s="30">
        <v>21.114999999999998</v>
      </c>
      <c r="I24" s="30">
        <v>9798</v>
      </c>
      <c r="J24" s="30">
        <v>0.05</v>
      </c>
      <c r="K24" s="31">
        <v>4.1999999999999996E-6</v>
      </c>
      <c r="L24" s="30">
        <v>7.4</v>
      </c>
    </row>
    <row r="25" spans="1:12" x14ac:dyDescent="0.25">
      <c r="A25" s="30">
        <v>9825</v>
      </c>
      <c r="B25" s="30">
        <v>0.05</v>
      </c>
      <c r="C25" s="31">
        <v>1.47E-5</v>
      </c>
      <c r="D25" s="30">
        <v>14.973000000000001</v>
      </c>
      <c r="E25" s="30">
        <v>8265</v>
      </c>
      <c r="F25" s="30">
        <v>0.05</v>
      </c>
      <c r="G25" s="31">
        <v>5.0599999999999997E-5</v>
      </c>
      <c r="H25" s="30">
        <v>22.120999999999999</v>
      </c>
      <c r="I25" s="30">
        <v>9798</v>
      </c>
      <c r="J25" s="30">
        <v>0.05</v>
      </c>
      <c r="K25" s="31">
        <v>4.5000000000000001E-6</v>
      </c>
      <c r="L25" s="30">
        <v>7.7</v>
      </c>
    </row>
    <row r="26" spans="1:12" x14ac:dyDescent="0.25">
      <c r="A26" s="30">
        <v>9825</v>
      </c>
      <c r="B26" s="30">
        <v>0.05</v>
      </c>
      <c r="C26" s="31">
        <v>1.1E-5</v>
      </c>
      <c r="D26" s="30">
        <v>15.901</v>
      </c>
      <c r="E26" s="30">
        <v>8265</v>
      </c>
      <c r="F26" s="30">
        <v>0.05</v>
      </c>
      <c r="G26" s="31">
        <v>2.27E-5</v>
      </c>
      <c r="H26" s="30">
        <v>11.861000000000001</v>
      </c>
      <c r="I26" s="30">
        <v>9798</v>
      </c>
      <c r="J26" s="30">
        <v>0.05</v>
      </c>
      <c r="K26" s="31">
        <v>6.4999999999999996E-6</v>
      </c>
      <c r="L26" s="30">
        <v>8.1999999999999993</v>
      </c>
    </row>
    <row r="27" spans="1:12" x14ac:dyDescent="0.25">
      <c r="A27" s="30">
        <v>9825</v>
      </c>
      <c r="B27" s="30">
        <v>0.05</v>
      </c>
      <c r="C27" s="31">
        <v>2.1399999999999998E-5</v>
      </c>
      <c r="D27" s="30">
        <v>16.855</v>
      </c>
      <c r="E27" s="30">
        <v>8265</v>
      </c>
      <c r="F27" s="30">
        <v>0.05</v>
      </c>
      <c r="G27" s="31">
        <v>2.72E-5</v>
      </c>
      <c r="H27" s="30">
        <v>12.613</v>
      </c>
      <c r="I27" s="30">
        <v>9798</v>
      </c>
      <c r="J27" s="30">
        <v>0.05</v>
      </c>
      <c r="K27" s="31">
        <v>1.0900000000000001E-5</v>
      </c>
      <c r="L27" s="30">
        <v>7.8</v>
      </c>
    </row>
    <row r="28" spans="1:12" x14ac:dyDescent="0.25">
      <c r="A28" s="30">
        <v>9825</v>
      </c>
      <c r="B28" s="30">
        <v>0.05</v>
      </c>
      <c r="C28" s="31">
        <v>2.8600000000000001E-5</v>
      </c>
      <c r="D28" s="30">
        <v>17.893999999999998</v>
      </c>
      <c r="E28" s="30">
        <v>8265</v>
      </c>
      <c r="F28" s="30">
        <v>0.05</v>
      </c>
      <c r="G28" s="31">
        <v>3.0300000000000001E-5</v>
      </c>
      <c r="H28" s="30">
        <v>13.478999999999999</v>
      </c>
      <c r="I28" s="30">
        <v>9798</v>
      </c>
      <c r="J28" s="30">
        <v>0.05</v>
      </c>
      <c r="K28" s="31">
        <v>1.11E-5</v>
      </c>
      <c r="L28" s="30">
        <v>8.6</v>
      </c>
    </row>
    <row r="29" spans="1:12" x14ac:dyDescent="0.25">
      <c r="A29" s="30">
        <v>9825</v>
      </c>
      <c r="B29" s="30">
        <v>0.05</v>
      </c>
      <c r="C29" s="31">
        <v>9.4099999999999997E-5</v>
      </c>
      <c r="D29" s="30">
        <v>18.975000000000001</v>
      </c>
      <c r="E29" s="30">
        <v>8265</v>
      </c>
      <c r="F29" s="30">
        <v>0.05</v>
      </c>
      <c r="G29" s="31">
        <v>3.1300000000000002E-5</v>
      </c>
      <c r="H29" s="30">
        <v>14.313000000000001</v>
      </c>
      <c r="I29" s="30">
        <v>9798</v>
      </c>
      <c r="J29" s="30">
        <v>0.05</v>
      </c>
      <c r="K29" s="31">
        <v>1.1399999999999999E-5</v>
      </c>
      <c r="L29" s="30">
        <v>8</v>
      </c>
    </row>
    <row r="30" spans="1:12" x14ac:dyDescent="0.25">
      <c r="A30" s="30">
        <v>9825</v>
      </c>
      <c r="B30" s="30">
        <v>0.05</v>
      </c>
      <c r="C30" s="31">
        <v>5.6900000000000001E-5</v>
      </c>
      <c r="D30" s="30">
        <v>20.138999999999999</v>
      </c>
      <c r="E30" s="30">
        <v>8265</v>
      </c>
      <c r="F30" s="30">
        <v>0.05</v>
      </c>
      <c r="G30" s="31">
        <v>3.7400000000000001E-5</v>
      </c>
      <c r="H30" s="30">
        <v>15.179</v>
      </c>
      <c r="I30" s="30">
        <v>9798</v>
      </c>
      <c r="J30" s="30">
        <v>0.05</v>
      </c>
      <c r="K30" s="31">
        <v>1.1399999999999999E-5</v>
      </c>
      <c r="L30" s="30">
        <v>8.8000000000000007</v>
      </c>
    </row>
    <row r="31" spans="1:12" x14ac:dyDescent="0.25">
      <c r="A31" s="30">
        <v>9825</v>
      </c>
      <c r="B31" s="30">
        <v>0.05</v>
      </c>
      <c r="C31" s="31">
        <v>3.4799999999999999E-5</v>
      </c>
      <c r="D31" s="30">
        <v>21.524999999999999</v>
      </c>
      <c r="E31" s="30">
        <v>8265</v>
      </c>
      <c r="F31" s="30">
        <v>0.05</v>
      </c>
      <c r="G31" s="31">
        <v>4.1499999999999999E-5</v>
      </c>
      <c r="H31" s="30">
        <v>16.016999999999999</v>
      </c>
      <c r="I31" s="30">
        <v>9798</v>
      </c>
      <c r="J31" s="30">
        <v>0.05</v>
      </c>
      <c r="K31" s="31">
        <v>1.22E-5</v>
      </c>
      <c r="L31" s="30">
        <v>9.5</v>
      </c>
    </row>
    <row r="32" spans="1:12" x14ac:dyDescent="0.25">
      <c r="A32" s="30">
        <v>9825</v>
      </c>
      <c r="B32" s="30">
        <v>0.05</v>
      </c>
      <c r="C32" s="30">
        <v>1.0900000000000001E-4</v>
      </c>
      <c r="D32" s="30">
        <v>22.965</v>
      </c>
      <c r="E32" s="30">
        <v>8265</v>
      </c>
      <c r="F32" s="30">
        <v>0.05</v>
      </c>
      <c r="G32" s="31">
        <v>4.2899999999999999E-5</v>
      </c>
      <c r="H32" s="30">
        <v>16.856000000000002</v>
      </c>
      <c r="I32" s="30">
        <v>9798</v>
      </c>
      <c r="J32" s="30">
        <v>0.05</v>
      </c>
      <c r="K32" s="31">
        <v>1.34E-5</v>
      </c>
      <c r="L32" s="30">
        <v>8.4</v>
      </c>
    </row>
    <row r="33" spans="1:12" x14ac:dyDescent="0.25">
      <c r="A33" s="30">
        <v>9825</v>
      </c>
      <c r="B33" s="30">
        <v>0.05</v>
      </c>
      <c r="C33" s="31">
        <v>9.4599999999999996E-5</v>
      </c>
      <c r="D33" s="30">
        <v>24.593</v>
      </c>
      <c r="E33" s="30">
        <v>8265</v>
      </c>
      <c r="F33" s="30">
        <v>0.05</v>
      </c>
      <c r="G33" s="31">
        <v>3.8699999999999999E-5</v>
      </c>
      <c r="H33" s="30">
        <v>17.718</v>
      </c>
      <c r="I33" s="30">
        <v>9798</v>
      </c>
      <c r="J33" s="30">
        <v>0.05</v>
      </c>
      <c r="K33" s="31">
        <v>1.3900000000000001E-5</v>
      </c>
      <c r="L33" s="30">
        <v>9</v>
      </c>
    </row>
    <row r="34" spans="1:12" x14ac:dyDescent="0.25">
      <c r="A34" s="30">
        <v>9825</v>
      </c>
      <c r="B34" s="30">
        <v>0.05</v>
      </c>
      <c r="C34" s="30">
        <v>1E-4</v>
      </c>
      <c r="D34" s="30">
        <v>26.367999999999999</v>
      </c>
      <c r="E34" s="30">
        <v>8265</v>
      </c>
      <c r="F34" s="30">
        <v>0.05</v>
      </c>
      <c r="G34" s="31">
        <v>4.3699999999999998E-5</v>
      </c>
      <c r="H34" s="30">
        <v>18.663</v>
      </c>
      <c r="I34" s="30">
        <v>9798</v>
      </c>
      <c r="J34" s="30">
        <v>0.05</v>
      </c>
      <c r="K34" s="31">
        <v>1.42E-5</v>
      </c>
      <c r="L34" s="30">
        <v>9.6999999999999993</v>
      </c>
    </row>
    <row r="35" spans="1:12" x14ac:dyDescent="0.25">
      <c r="A35" s="30">
        <v>9825</v>
      </c>
      <c r="B35" s="30">
        <v>0.05</v>
      </c>
      <c r="C35" s="31">
        <v>9.7399999999999996E-5</v>
      </c>
      <c r="D35" s="30">
        <v>28.332999999999998</v>
      </c>
      <c r="E35" s="30">
        <v>8265</v>
      </c>
      <c r="F35" s="30">
        <v>0.05</v>
      </c>
      <c r="G35" s="31">
        <v>4.2599999999999999E-5</v>
      </c>
      <c r="H35" s="30">
        <v>19.619</v>
      </c>
      <c r="I35" s="30">
        <v>9798</v>
      </c>
      <c r="J35" s="30">
        <v>0.05</v>
      </c>
      <c r="K35" s="31">
        <v>1.5999999999999999E-5</v>
      </c>
      <c r="L35" s="30">
        <v>9.3000000000000007</v>
      </c>
    </row>
    <row r="36" spans="1:12" x14ac:dyDescent="0.25">
      <c r="A36" s="30">
        <v>9825</v>
      </c>
      <c r="B36" s="30">
        <v>0.05</v>
      </c>
      <c r="C36" s="30">
        <v>1.74E-4</v>
      </c>
      <c r="D36" s="30">
        <v>30.901</v>
      </c>
      <c r="E36" s="30">
        <v>8265</v>
      </c>
      <c r="F36" s="30">
        <v>0.05</v>
      </c>
      <c r="G36" s="31">
        <v>4.5800000000000002E-5</v>
      </c>
      <c r="H36" s="30">
        <v>20.454999999999998</v>
      </c>
      <c r="I36" s="30">
        <v>9798</v>
      </c>
      <c r="J36" s="30">
        <v>0.05</v>
      </c>
      <c r="K36" s="31">
        <v>1.77E-5</v>
      </c>
      <c r="L36" s="30">
        <v>12.2</v>
      </c>
    </row>
    <row r="37" spans="1:12" x14ac:dyDescent="0.25">
      <c r="A37" s="30">
        <v>9825</v>
      </c>
      <c r="B37" s="30">
        <v>0.05</v>
      </c>
      <c r="C37" s="30">
        <v>3.3500000000000001E-4</v>
      </c>
      <c r="D37" s="30">
        <v>33.761000000000003</v>
      </c>
      <c r="E37" s="30">
        <v>8265</v>
      </c>
      <c r="F37" s="30">
        <v>0.05</v>
      </c>
      <c r="G37" s="31">
        <v>4.5000000000000003E-5</v>
      </c>
      <c r="H37" s="30">
        <v>21.24</v>
      </c>
      <c r="I37" s="30">
        <v>9798</v>
      </c>
      <c r="J37" s="30">
        <v>0.05</v>
      </c>
      <c r="K37" s="31">
        <v>2.1399999999999998E-5</v>
      </c>
      <c r="L37" s="30">
        <v>14</v>
      </c>
    </row>
    <row r="38" spans="1:12" x14ac:dyDescent="0.25">
      <c r="E38" s="30">
        <v>8265</v>
      </c>
      <c r="F38" s="30">
        <v>0.05</v>
      </c>
      <c r="G38" s="31">
        <v>4.9100000000000001E-5</v>
      </c>
      <c r="H38" s="30">
        <v>22.015000000000001</v>
      </c>
      <c r="I38" s="30">
        <v>9798</v>
      </c>
      <c r="J38" s="30">
        <v>0.05</v>
      </c>
      <c r="K38" s="31">
        <v>2.23E-5</v>
      </c>
      <c r="L38" s="30">
        <v>12.6</v>
      </c>
    </row>
    <row r="39" spans="1:12" x14ac:dyDescent="0.25">
      <c r="E39" s="30">
        <v>8265</v>
      </c>
      <c r="F39" s="30">
        <v>0.05</v>
      </c>
      <c r="G39" s="31">
        <v>5.41E-5</v>
      </c>
      <c r="H39" s="30">
        <v>22.748999999999999</v>
      </c>
      <c r="I39" s="30">
        <v>9798</v>
      </c>
      <c r="J39" s="30">
        <v>0.05</v>
      </c>
      <c r="K39" s="31">
        <v>2.3600000000000001E-5</v>
      </c>
      <c r="L39" s="30">
        <v>11.8</v>
      </c>
    </row>
    <row r="40" spans="1:12" x14ac:dyDescent="0.25">
      <c r="I40" s="30">
        <v>9798</v>
      </c>
      <c r="J40" s="30">
        <v>0.05</v>
      </c>
      <c r="K40" s="31">
        <v>2.7900000000000001E-5</v>
      </c>
      <c r="L40" s="30">
        <v>12.9</v>
      </c>
    </row>
    <row r="41" spans="1:12" x14ac:dyDescent="0.25">
      <c r="I41" s="30">
        <v>9798</v>
      </c>
      <c r="J41" s="30">
        <v>0.05</v>
      </c>
      <c r="K41" s="31">
        <v>3.0000000000000001E-5</v>
      </c>
      <c r="L41" s="30">
        <v>13.3</v>
      </c>
    </row>
    <row r="42" spans="1:12" x14ac:dyDescent="0.25">
      <c r="I42" s="30">
        <v>9798</v>
      </c>
      <c r="J42" s="30">
        <v>0.05</v>
      </c>
      <c r="K42" s="31">
        <v>3.0300000000000001E-5</v>
      </c>
      <c r="L42" s="30">
        <v>14.3</v>
      </c>
    </row>
    <row r="43" spans="1:12" x14ac:dyDescent="0.25">
      <c r="I43" s="30">
        <v>9798</v>
      </c>
      <c r="J43" s="30">
        <v>0.05</v>
      </c>
      <c r="K43" s="31">
        <v>4.2799999999999997E-5</v>
      </c>
      <c r="L43" s="30">
        <v>13.6</v>
      </c>
    </row>
    <row r="44" spans="1:12" x14ac:dyDescent="0.25">
      <c r="I44" s="30">
        <v>9798</v>
      </c>
      <c r="J44" s="30">
        <v>0.05</v>
      </c>
      <c r="K44" s="31">
        <v>4.9400000000000001E-5</v>
      </c>
      <c r="L44" s="30">
        <v>15</v>
      </c>
    </row>
    <row r="45" spans="1:12" x14ac:dyDescent="0.25">
      <c r="I45" s="30">
        <v>9798</v>
      </c>
      <c r="J45" s="30">
        <v>0.05</v>
      </c>
      <c r="K45" s="31">
        <v>5.4200000000000003E-5</v>
      </c>
      <c r="L45" s="30">
        <v>14.7</v>
      </c>
    </row>
    <row r="46" spans="1:12" x14ac:dyDescent="0.25">
      <c r="I46" s="30">
        <v>9798</v>
      </c>
      <c r="J46" s="30">
        <v>0.05</v>
      </c>
      <c r="K46" s="31">
        <v>6.5099999999999997E-5</v>
      </c>
      <c r="L46" s="30">
        <v>15.4</v>
      </c>
    </row>
    <row r="47" spans="1:12" x14ac:dyDescent="0.25">
      <c r="I47" s="30">
        <v>9798</v>
      </c>
      <c r="J47" s="30">
        <v>0.05</v>
      </c>
      <c r="K47" s="31">
        <v>9.7899999999999994E-5</v>
      </c>
      <c r="L47" s="30">
        <v>16</v>
      </c>
    </row>
    <row r="48" spans="1:12" x14ac:dyDescent="0.25">
      <c r="I48" s="30">
        <v>9798</v>
      </c>
      <c r="J48" s="30">
        <v>0.05</v>
      </c>
      <c r="K48" s="30">
        <v>2.0780000000000001E-4</v>
      </c>
      <c r="L48" s="30">
        <v>16.8</v>
      </c>
    </row>
    <row r="49" spans="9:12" x14ac:dyDescent="0.25">
      <c r="I49" s="30">
        <v>9798</v>
      </c>
      <c r="J49" s="30">
        <v>0.05</v>
      </c>
      <c r="K49" s="30">
        <v>3.1250000000000001E-4</v>
      </c>
      <c r="L49" s="30">
        <v>17.399999999999999</v>
      </c>
    </row>
    <row r="50" spans="9:12" x14ac:dyDescent="0.25">
      <c r="I50" s="30">
        <v>9798</v>
      </c>
      <c r="J50" s="30">
        <v>0.05</v>
      </c>
      <c r="K50" s="30">
        <v>9.3749999999999997E-4</v>
      </c>
      <c r="L50" s="30">
        <v>17.899999999999999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"/>
  <sheetViews>
    <sheetView workbookViewId="0"/>
  </sheetViews>
  <sheetFormatPr defaultRowHeight="15.75" x14ac:dyDescent="0.25"/>
  <cols>
    <col min="1" max="4" width="9" style="10"/>
  </cols>
  <sheetData>
    <row r="2" spans="1:5" ht="15.6" x14ac:dyDescent="0.3">
      <c r="A2" s="26">
        <f>COUNT(A4:A500)</f>
        <v>25</v>
      </c>
      <c r="E2" s="26"/>
    </row>
    <row r="3" spans="1:5" ht="15.6" x14ac:dyDescent="0.3">
      <c r="A3" s="7" t="s">
        <v>51</v>
      </c>
      <c r="B3" s="7" t="s">
        <v>55</v>
      </c>
      <c r="C3" s="7" t="s">
        <v>56</v>
      </c>
      <c r="D3" s="7" t="s">
        <v>57</v>
      </c>
    </row>
    <row r="4" spans="1:5" ht="15.6" x14ac:dyDescent="0.3">
      <c r="A4" s="10">
        <v>21006</v>
      </c>
      <c r="B4" s="10">
        <v>0.06</v>
      </c>
      <c r="C4" s="11">
        <v>1.4800000000000001E-5</v>
      </c>
      <c r="D4" s="10">
        <v>10.6229</v>
      </c>
    </row>
    <row r="5" spans="1:5" ht="15.6" x14ac:dyDescent="0.3">
      <c r="A5" s="10">
        <v>21006</v>
      </c>
      <c r="B5" s="10">
        <v>0.06</v>
      </c>
      <c r="C5" s="11">
        <v>1.6900000000000001E-5</v>
      </c>
      <c r="D5" s="10">
        <v>11.1469</v>
      </c>
    </row>
    <row r="6" spans="1:5" ht="15.6" x14ac:dyDescent="0.3">
      <c r="A6" s="10">
        <v>21006</v>
      </c>
      <c r="B6" s="10">
        <v>0.06</v>
      </c>
      <c r="C6" s="11">
        <v>1.9899999999999999E-5</v>
      </c>
      <c r="D6" s="10">
        <v>11.6479</v>
      </c>
    </row>
    <row r="7" spans="1:5" ht="15.6" x14ac:dyDescent="0.3">
      <c r="A7" s="10">
        <v>21006</v>
      </c>
      <c r="B7" s="10">
        <v>0.06</v>
      </c>
      <c r="C7" s="11">
        <v>2.0400000000000001E-5</v>
      </c>
      <c r="D7" s="10">
        <v>12.1584</v>
      </c>
    </row>
    <row r="8" spans="1:5" ht="15.6" x14ac:dyDescent="0.3">
      <c r="A8" s="10">
        <v>21006</v>
      </c>
      <c r="B8" s="10">
        <v>0.06</v>
      </c>
      <c r="C8" s="11">
        <v>1.6099999999999998E-5</v>
      </c>
      <c r="D8" s="10">
        <v>12.5924</v>
      </c>
    </row>
    <row r="9" spans="1:5" ht="15.6" x14ac:dyDescent="0.3">
      <c r="A9" s="10">
        <v>21006</v>
      </c>
      <c r="B9" s="10">
        <v>0.06</v>
      </c>
      <c r="C9" s="11">
        <v>2.9200000000000002E-5</v>
      </c>
      <c r="D9" s="10">
        <v>13.108599999999999</v>
      </c>
    </row>
    <row r="10" spans="1:5" ht="15.6" x14ac:dyDescent="0.3">
      <c r="A10" s="10">
        <v>21006</v>
      </c>
      <c r="B10" s="10">
        <v>0.06</v>
      </c>
      <c r="C10" s="11">
        <v>2.6299999999999999E-5</v>
      </c>
      <c r="D10" s="10">
        <v>13.7117</v>
      </c>
    </row>
    <row r="11" spans="1:5" ht="15.6" x14ac:dyDescent="0.3">
      <c r="A11" s="10">
        <v>21006</v>
      </c>
      <c r="B11" s="10">
        <v>0.06</v>
      </c>
      <c r="C11" s="11">
        <v>2.5700000000000001E-5</v>
      </c>
      <c r="D11" s="10">
        <v>14.215</v>
      </c>
    </row>
    <row r="12" spans="1:5" ht="15.6" x14ac:dyDescent="0.3">
      <c r="A12" s="10">
        <v>21006</v>
      </c>
      <c r="B12" s="10">
        <v>0.06</v>
      </c>
      <c r="C12" s="11">
        <v>2.7800000000000001E-5</v>
      </c>
      <c r="D12" s="10">
        <v>14.640599999999999</v>
      </c>
    </row>
    <row r="13" spans="1:5" ht="15.6" x14ac:dyDescent="0.3">
      <c r="A13" s="10">
        <v>21006</v>
      </c>
      <c r="B13" s="10">
        <v>0.06</v>
      </c>
      <c r="C13" s="11">
        <v>2.9600000000000001E-5</v>
      </c>
      <c r="D13" s="10">
        <v>15.0792</v>
      </c>
    </row>
    <row r="14" spans="1:5" ht="15.6" x14ac:dyDescent="0.3">
      <c r="A14" s="10">
        <v>21006</v>
      </c>
      <c r="B14" s="10">
        <v>0.06</v>
      </c>
      <c r="C14" s="11">
        <v>3.8899999999999997E-5</v>
      </c>
      <c r="D14" s="10">
        <v>15.6699</v>
      </c>
    </row>
    <row r="15" spans="1:5" ht="15.6" x14ac:dyDescent="0.3">
      <c r="A15" s="10">
        <v>21006</v>
      </c>
      <c r="B15" s="10">
        <v>0.06</v>
      </c>
      <c r="C15" s="11">
        <v>3.15E-5</v>
      </c>
      <c r="D15" s="10">
        <v>16.274999999999999</v>
      </c>
    </row>
    <row r="16" spans="1:5" ht="15.6" x14ac:dyDescent="0.3">
      <c r="A16" s="10">
        <v>21006</v>
      </c>
      <c r="B16" s="10">
        <v>0.06</v>
      </c>
      <c r="C16" s="11">
        <v>4.4700000000000002E-5</v>
      </c>
      <c r="D16" s="10">
        <v>16.7409</v>
      </c>
    </row>
    <row r="17" spans="1:4" ht="15.6" x14ac:dyDescent="0.3">
      <c r="A17" s="10">
        <v>21006</v>
      </c>
      <c r="B17" s="10">
        <v>0.06</v>
      </c>
      <c r="C17" s="11">
        <v>3.82E-5</v>
      </c>
      <c r="D17" s="10">
        <v>17.281400000000001</v>
      </c>
    </row>
    <row r="18" spans="1:4" ht="15.6" x14ac:dyDescent="0.3">
      <c r="A18" s="10">
        <v>21006</v>
      </c>
      <c r="B18" s="10">
        <v>0.06</v>
      </c>
      <c r="C18" s="11">
        <v>4.7200000000000002E-5</v>
      </c>
      <c r="D18" s="10">
        <v>17.994299999999999</v>
      </c>
    </row>
    <row r="19" spans="1:4" ht="15.6" x14ac:dyDescent="0.3">
      <c r="A19" s="10">
        <v>21006</v>
      </c>
      <c r="B19" s="10">
        <v>0.06</v>
      </c>
      <c r="C19" s="11">
        <v>4.99E-5</v>
      </c>
      <c r="D19" s="10">
        <v>18.6448</v>
      </c>
    </row>
    <row r="20" spans="1:4" ht="15.6" x14ac:dyDescent="0.3">
      <c r="A20" s="10">
        <v>21006</v>
      </c>
      <c r="B20" s="10">
        <v>0.06</v>
      </c>
      <c r="C20" s="11">
        <v>4.9400000000000001E-5</v>
      </c>
      <c r="D20" s="10">
        <v>19.287500000000001</v>
      </c>
    </row>
    <row r="21" spans="1:4" ht="15.6" x14ac:dyDescent="0.3">
      <c r="A21" s="10">
        <v>21006</v>
      </c>
      <c r="B21" s="10">
        <v>0.06</v>
      </c>
      <c r="C21" s="11">
        <v>5.8E-5</v>
      </c>
      <c r="D21" s="10">
        <v>20.264500000000002</v>
      </c>
    </row>
    <row r="22" spans="1:4" ht="15.6" x14ac:dyDescent="0.3">
      <c r="A22" s="10">
        <v>21006</v>
      </c>
      <c r="B22" s="10">
        <v>0.06</v>
      </c>
      <c r="C22" s="11">
        <v>6.3700000000000003E-5</v>
      </c>
      <c r="D22" s="10">
        <v>21.1996</v>
      </c>
    </row>
    <row r="23" spans="1:4" ht="15.6" x14ac:dyDescent="0.3">
      <c r="A23" s="10">
        <v>21006</v>
      </c>
      <c r="B23" s="10">
        <v>0.06</v>
      </c>
      <c r="C23" s="11">
        <v>8.1000000000000004E-5</v>
      </c>
      <c r="D23" s="10">
        <v>21.8048</v>
      </c>
    </row>
    <row r="24" spans="1:4" ht="15.6" x14ac:dyDescent="0.3">
      <c r="A24" s="10">
        <v>21006</v>
      </c>
      <c r="B24" s="10">
        <v>0.06</v>
      </c>
      <c r="C24" s="11">
        <v>6.9800000000000003E-5</v>
      </c>
      <c r="D24" s="10">
        <v>22.284800000000001</v>
      </c>
    </row>
    <row r="25" spans="1:4" x14ac:dyDescent="0.25">
      <c r="A25" s="10">
        <v>21006</v>
      </c>
      <c r="B25" s="10">
        <v>0.06</v>
      </c>
      <c r="C25" s="11">
        <v>8.4400000000000005E-5</v>
      </c>
      <c r="D25" s="10">
        <v>22.741299999999999</v>
      </c>
    </row>
    <row r="26" spans="1:4" x14ac:dyDescent="0.25">
      <c r="A26" s="10">
        <v>21006</v>
      </c>
      <c r="B26" s="10">
        <v>0.06</v>
      </c>
      <c r="C26" s="11">
        <v>9.1600000000000004E-5</v>
      </c>
      <c r="D26" s="10">
        <v>23.235499999999998</v>
      </c>
    </row>
    <row r="27" spans="1:4" x14ac:dyDescent="0.25">
      <c r="A27" s="10">
        <v>21006</v>
      </c>
      <c r="B27" s="10">
        <v>0.06</v>
      </c>
      <c r="C27" s="10">
        <v>1.5799999999999999E-4</v>
      </c>
      <c r="D27" s="10">
        <v>23.817799999999998</v>
      </c>
    </row>
    <row r="28" spans="1:4" x14ac:dyDescent="0.25">
      <c r="A28" s="10">
        <v>21006</v>
      </c>
      <c r="B28" s="10">
        <v>0.06</v>
      </c>
      <c r="C28" s="11">
        <v>7.9800000000000002E-5</v>
      </c>
      <c r="D28" s="10">
        <v>24.401299999999999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F240"/>
  <sheetViews>
    <sheetView zoomScaleNormal="100" workbookViewId="0"/>
  </sheetViews>
  <sheetFormatPr defaultRowHeight="15.75" x14ac:dyDescent="0.25"/>
  <cols>
    <col min="1" max="84" width="8.75" style="30"/>
    <col min="85" max="16384" width="9" style="33"/>
  </cols>
  <sheetData>
    <row r="2" spans="1:84" x14ac:dyDescent="0.25">
      <c r="A2" s="32">
        <f>COUNT(A4:A500)</f>
        <v>7</v>
      </c>
      <c r="E2" s="32">
        <f>COUNT(E4:E500)</f>
        <v>12</v>
      </c>
      <c r="I2" s="32">
        <f>COUNT(I4:I500)</f>
        <v>19</v>
      </c>
      <c r="M2" s="32">
        <f>COUNT(M4:M500)</f>
        <v>19</v>
      </c>
      <c r="Q2" s="32">
        <f>COUNT(Q4:Q500)</f>
        <v>20</v>
      </c>
      <c r="U2" s="32">
        <f>COUNT(U4:U500)</f>
        <v>29</v>
      </c>
      <c r="Y2" s="32">
        <f>COUNT(Y4:Y500)</f>
        <v>30</v>
      </c>
      <c r="AC2" s="32">
        <f>COUNT(AC4:AC500)</f>
        <v>30</v>
      </c>
      <c r="AG2" s="32">
        <f>COUNT(AG4:AG500)</f>
        <v>32</v>
      </c>
      <c r="AK2" s="32">
        <f>COUNT(AK4:AK500)</f>
        <v>33</v>
      </c>
      <c r="AO2" s="32">
        <f>COUNT(AO4:AO500)</f>
        <v>35</v>
      </c>
      <c r="AS2" s="32">
        <f>COUNT(AS4:AS500)</f>
        <v>51</v>
      </c>
      <c r="AW2" s="32">
        <f>COUNT(AW4:AW500)</f>
        <v>80</v>
      </c>
      <c r="BA2" s="32">
        <f>COUNT(BA4:BA500)</f>
        <v>87</v>
      </c>
      <c r="BE2" s="32">
        <f>COUNT(BE4:BE500)</f>
        <v>89</v>
      </c>
      <c r="BI2" s="32">
        <f>COUNT(BI4:BI500)</f>
        <v>105</v>
      </c>
      <c r="BM2" s="32">
        <f>COUNT(BM4:BM500)</f>
        <v>161</v>
      </c>
      <c r="BQ2" s="32">
        <f>COUNT(BQ4:BQ500)</f>
        <v>168</v>
      </c>
      <c r="BU2" s="32">
        <f>COUNT(BU4:BU500)</f>
        <v>169</v>
      </c>
      <c r="BY2" s="32">
        <f>COUNT(BY4:BY500)</f>
        <v>182</v>
      </c>
      <c r="CC2" s="32">
        <f>COUNT(CC4:CC500)</f>
        <v>237</v>
      </c>
    </row>
    <row r="3" spans="1:84" x14ac:dyDescent="0.25">
      <c r="A3" s="34" t="s">
        <v>51</v>
      </c>
      <c r="B3" s="34" t="s">
        <v>55</v>
      </c>
      <c r="C3" s="34" t="s">
        <v>56</v>
      </c>
      <c r="D3" s="34" t="s">
        <v>57</v>
      </c>
      <c r="E3" s="34" t="s">
        <v>51</v>
      </c>
      <c r="F3" s="34" t="s">
        <v>55</v>
      </c>
      <c r="G3" s="34" t="s">
        <v>56</v>
      </c>
      <c r="H3" s="34" t="s">
        <v>57</v>
      </c>
      <c r="I3" s="34" t="s">
        <v>51</v>
      </c>
      <c r="J3" s="34" t="s">
        <v>55</v>
      </c>
      <c r="K3" s="34" t="s">
        <v>56</v>
      </c>
      <c r="L3" s="34" t="s">
        <v>57</v>
      </c>
      <c r="M3" s="34" t="s">
        <v>51</v>
      </c>
      <c r="N3" s="34" t="s">
        <v>55</v>
      </c>
      <c r="O3" s="34" t="s">
        <v>56</v>
      </c>
      <c r="P3" s="34" t="s">
        <v>57</v>
      </c>
      <c r="Q3" s="34" t="s">
        <v>51</v>
      </c>
      <c r="R3" s="34" t="s">
        <v>55</v>
      </c>
      <c r="S3" s="34" t="s">
        <v>56</v>
      </c>
      <c r="T3" s="34" t="s">
        <v>57</v>
      </c>
      <c r="U3" s="34" t="s">
        <v>51</v>
      </c>
      <c r="V3" s="34" t="s">
        <v>55</v>
      </c>
      <c r="W3" s="34" t="s">
        <v>56</v>
      </c>
      <c r="X3" s="34" t="s">
        <v>57</v>
      </c>
      <c r="Y3" s="34" t="s">
        <v>51</v>
      </c>
      <c r="Z3" s="34" t="s">
        <v>55</v>
      </c>
      <c r="AA3" s="34" t="s">
        <v>56</v>
      </c>
      <c r="AB3" s="34" t="s">
        <v>57</v>
      </c>
      <c r="AC3" s="34" t="s">
        <v>51</v>
      </c>
      <c r="AD3" s="34" t="s">
        <v>55</v>
      </c>
      <c r="AE3" s="34" t="s">
        <v>56</v>
      </c>
      <c r="AF3" s="34" t="s">
        <v>57</v>
      </c>
      <c r="AG3" s="34" t="s">
        <v>51</v>
      </c>
      <c r="AH3" s="34" t="s">
        <v>55</v>
      </c>
      <c r="AI3" s="34" t="s">
        <v>56</v>
      </c>
      <c r="AJ3" s="34" t="s">
        <v>57</v>
      </c>
      <c r="AK3" s="34" t="s">
        <v>51</v>
      </c>
      <c r="AL3" s="34" t="s">
        <v>55</v>
      </c>
      <c r="AM3" s="34" t="s">
        <v>56</v>
      </c>
      <c r="AN3" s="34" t="s">
        <v>57</v>
      </c>
      <c r="AO3" s="34" t="s">
        <v>51</v>
      </c>
      <c r="AP3" s="34" t="s">
        <v>55</v>
      </c>
      <c r="AQ3" s="34" t="s">
        <v>56</v>
      </c>
      <c r="AR3" s="34" t="s">
        <v>57</v>
      </c>
      <c r="AS3" s="34" t="s">
        <v>51</v>
      </c>
      <c r="AT3" s="34" t="s">
        <v>55</v>
      </c>
      <c r="AU3" s="34" t="s">
        <v>56</v>
      </c>
      <c r="AV3" s="34" t="s">
        <v>57</v>
      </c>
      <c r="AW3" s="34" t="s">
        <v>51</v>
      </c>
      <c r="AX3" s="34" t="s">
        <v>55</v>
      </c>
      <c r="AY3" s="34" t="s">
        <v>56</v>
      </c>
      <c r="AZ3" s="34" t="s">
        <v>57</v>
      </c>
      <c r="BA3" s="34" t="s">
        <v>51</v>
      </c>
      <c r="BB3" s="34" t="s">
        <v>55</v>
      </c>
      <c r="BC3" s="34" t="s">
        <v>56</v>
      </c>
      <c r="BD3" s="34" t="s">
        <v>57</v>
      </c>
      <c r="BE3" s="34" t="s">
        <v>51</v>
      </c>
      <c r="BF3" s="34" t="s">
        <v>55</v>
      </c>
      <c r="BG3" s="34" t="s">
        <v>56</v>
      </c>
      <c r="BH3" s="34" t="s">
        <v>57</v>
      </c>
      <c r="BI3" s="34" t="s">
        <v>51</v>
      </c>
      <c r="BJ3" s="34" t="s">
        <v>55</v>
      </c>
      <c r="BK3" s="34" t="s">
        <v>56</v>
      </c>
      <c r="BL3" s="34" t="s">
        <v>57</v>
      </c>
      <c r="BM3" s="34" t="s">
        <v>51</v>
      </c>
      <c r="BN3" s="34" t="s">
        <v>55</v>
      </c>
      <c r="BO3" s="34" t="s">
        <v>56</v>
      </c>
      <c r="BP3" s="34" t="s">
        <v>57</v>
      </c>
      <c r="BQ3" s="34" t="s">
        <v>51</v>
      </c>
      <c r="BR3" s="34" t="s">
        <v>55</v>
      </c>
      <c r="BS3" s="34" t="s">
        <v>56</v>
      </c>
      <c r="BT3" s="34" t="s">
        <v>57</v>
      </c>
      <c r="BU3" s="34" t="s">
        <v>51</v>
      </c>
      <c r="BV3" s="34" t="s">
        <v>55</v>
      </c>
      <c r="BW3" s="34" t="s">
        <v>56</v>
      </c>
      <c r="BX3" s="34" t="s">
        <v>57</v>
      </c>
      <c r="BY3" s="34" t="s">
        <v>51</v>
      </c>
      <c r="BZ3" s="34" t="s">
        <v>55</v>
      </c>
      <c r="CA3" s="34" t="s">
        <v>56</v>
      </c>
      <c r="CB3" s="34" t="s">
        <v>57</v>
      </c>
      <c r="CC3" s="34" t="s">
        <v>51</v>
      </c>
      <c r="CD3" s="34" t="s">
        <v>55</v>
      </c>
      <c r="CE3" s="34" t="s">
        <v>56</v>
      </c>
      <c r="CF3" s="34" t="s">
        <v>57</v>
      </c>
    </row>
    <row r="4" spans="1:84" x14ac:dyDescent="0.25">
      <c r="A4" s="30">
        <v>9403</v>
      </c>
      <c r="B4" s="30">
        <v>0.1</v>
      </c>
      <c r="C4" s="31">
        <v>1.9535000000000001E-7</v>
      </c>
      <c r="D4" s="30">
        <v>6.59</v>
      </c>
      <c r="E4" s="30">
        <v>9807</v>
      </c>
      <c r="F4" s="30">
        <v>0.1</v>
      </c>
      <c r="G4" s="31">
        <v>1.4499999999999999E-7</v>
      </c>
      <c r="H4" s="30">
        <v>4</v>
      </c>
      <c r="I4" s="30">
        <v>8288</v>
      </c>
      <c r="J4" s="30">
        <v>0.1</v>
      </c>
      <c r="K4" s="31">
        <v>1.7095000000000001E-5</v>
      </c>
      <c r="L4" s="30">
        <v>12.135999999999999</v>
      </c>
      <c r="M4" s="30">
        <v>21030</v>
      </c>
      <c r="N4" s="30">
        <v>0.1</v>
      </c>
      <c r="O4" s="31">
        <v>1.9500000000000001E-7</v>
      </c>
      <c r="P4" s="30">
        <v>6.59</v>
      </c>
      <c r="Q4" s="30">
        <v>8287</v>
      </c>
      <c r="R4" s="30">
        <v>0.1</v>
      </c>
      <c r="S4" s="31">
        <v>6.9245999999999997E-6</v>
      </c>
      <c r="T4" s="30">
        <v>8.5670000000000002</v>
      </c>
      <c r="U4" s="30">
        <v>8286</v>
      </c>
      <c r="V4" s="30">
        <v>0.1</v>
      </c>
      <c r="W4" s="31">
        <v>1.0203999999999999E-5</v>
      </c>
      <c r="X4" s="30">
        <v>11.186</v>
      </c>
      <c r="Y4" s="30">
        <v>8283</v>
      </c>
      <c r="Z4" s="30">
        <v>0.1</v>
      </c>
      <c r="AA4" s="31">
        <v>1.4100000000000001E-6</v>
      </c>
      <c r="AB4" s="30">
        <v>5.4950000000000001</v>
      </c>
      <c r="AC4" s="30">
        <v>9817</v>
      </c>
      <c r="AD4" s="30">
        <v>0.1</v>
      </c>
      <c r="AE4" s="31">
        <v>1.2099999999999999E-5</v>
      </c>
      <c r="AF4" s="30">
        <v>9.7799999999999994</v>
      </c>
      <c r="AG4" s="30">
        <v>8284</v>
      </c>
      <c r="AH4" s="30">
        <v>0.1</v>
      </c>
      <c r="AI4" s="31">
        <v>2.3800000000000001E-6</v>
      </c>
      <c r="AJ4" s="30">
        <v>5.1369999999999996</v>
      </c>
      <c r="AK4" s="30">
        <v>8285</v>
      </c>
      <c r="AL4" s="30">
        <v>0.1</v>
      </c>
      <c r="AM4" s="31">
        <v>1.0825999999999999E-5</v>
      </c>
      <c r="AN4" s="30">
        <v>9.1999999999999993</v>
      </c>
      <c r="AO4" s="30">
        <v>9403</v>
      </c>
      <c r="AP4" s="30">
        <v>0.1</v>
      </c>
      <c r="AQ4" s="31">
        <v>7.7059000000000002E-7</v>
      </c>
      <c r="AR4" s="30">
        <v>5.88</v>
      </c>
      <c r="AS4" s="30">
        <v>9818</v>
      </c>
      <c r="AT4" s="30">
        <v>0.1</v>
      </c>
      <c r="AU4" s="31">
        <v>6.6680000000000004E-6</v>
      </c>
      <c r="AV4" s="30">
        <v>8.25</v>
      </c>
      <c r="AW4" s="30">
        <v>9467</v>
      </c>
      <c r="AX4" s="30">
        <v>0.1</v>
      </c>
      <c r="AY4" s="31">
        <v>3E-9</v>
      </c>
      <c r="AZ4" s="30">
        <v>2.5554000000000001</v>
      </c>
      <c r="BA4" s="30">
        <v>20252</v>
      </c>
      <c r="BB4" s="30">
        <v>0.1</v>
      </c>
      <c r="BC4" s="31">
        <v>4.4755599999999997E-6</v>
      </c>
      <c r="BD4" s="30">
        <v>6.2647500000000003</v>
      </c>
      <c r="BE4" s="30">
        <v>9467</v>
      </c>
      <c r="BF4" s="30">
        <v>0.1</v>
      </c>
      <c r="BG4" s="31">
        <v>2.5000000000000001E-9</v>
      </c>
      <c r="BH4" s="30">
        <v>3.2025000000000001</v>
      </c>
      <c r="BI4" s="30">
        <v>20252</v>
      </c>
      <c r="BJ4" s="30">
        <v>0.1</v>
      </c>
      <c r="BK4" s="31">
        <v>2.6566199999999998E-6</v>
      </c>
      <c r="BL4" s="30">
        <v>5.3982000000000001</v>
      </c>
      <c r="BM4" s="30">
        <v>20302</v>
      </c>
      <c r="BN4" s="30">
        <v>0.1</v>
      </c>
      <c r="BO4" s="31">
        <v>1.296E-7</v>
      </c>
      <c r="BP4" s="30">
        <v>2.9824899999999999</v>
      </c>
      <c r="BQ4" s="30">
        <v>20302</v>
      </c>
      <c r="BR4" s="30">
        <v>0.1</v>
      </c>
      <c r="BS4" s="31">
        <v>1.3127000000000001E-7</v>
      </c>
      <c r="BT4" s="30">
        <v>2.8254999999999999</v>
      </c>
      <c r="BU4" s="30">
        <v>21020</v>
      </c>
      <c r="BV4" s="30">
        <v>0.1</v>
      </c>
      <c r="BW4" s="31">
        <v>3.1100000000000002E-7</v>
      </c>
      <c r="BX4" s="30">
        <v>3.9531000000000001</v>
      </c>
      <c r="BY4" s="30">
        <v>20253</v>
      </c>
      <c r="BZ4" s="30">
        <v>0.1</v>
      </c>
      <c r="CA4" s="31">
        <v>2.7800000000000001E-6</v>
      </c>
      <c r="CB4" s="30">
        <v>5.4050000000000002</v>
      </c>
      <c r="CC4" s="30">
        <v>20253</v>
      </c>
      <c r="CD4" s="30">
        <v>0.1</v>
      </c>
      <c r="CE4" s="31">
        <v>2.57E-6</v>
      </c>
      <c r="CF4" s="30">
        <v>5.0369999999999999</v>
      </c>
    </row>
    <row r="5" spans="1:84" x14ac:dyDescent="0.25">
      <c r="A5" s="30">
        <v>9403</v>
      </c>
      <c r="B5" s="30">
        <v>0.1</v>
      </c>
      <c r="C5" s="31">
        <v>6.8390000000000003E-7</v>
      </c>
      <c r="D5" s="30">
        <v>6.9</v>
      </c>
      <c r="E5" s="30">
        <v>9807</v>
      </c>
      <c r="F5" s="30">
        <v>0.1</v>
      </c>
      <c r="G5" s="31">
        <v>5.7800000000000001E-7</v>
      </c>
      <c r="H5" s="30">
        <v>5</v>
      </c>
      <c r="I5" s="30">
        <v>8288</v>
      </c>
      <c r="J5" s="30">
        <v>0.1</v>
      </c>
      <c r="K5" s="31">
        <v>2.8388999999999999E-5</v>
      </c>
      <c r="L5" s="30">
        <v>14.542</v>
      </c>
      <c r="M5" s="30">
        <v>21030</v>
      </c>
      <c r="N5" s="30">
        <v>0.1</v>
      </c>
      <c r="O5" s="31">
        <v>9.6599999999999994E-7</v>
      </c>
      <c r="P5" s="30">
        <v>6.84</v>
      </c>
      <c r="Q5" s="30">
        <v>8287</v>
      </c>
      <c r="R5" s="30">
        <v>0.1</v>
      </c>
      <c r="S5" s="31">
        <v>8.7797E-6</v>
      </c>
      <c r="T5" s="30">
        <v>9.4459999999999997</v>
      </c>
      <c r="U5" s="30">
        <v>8286</v>
      </c>
      <c r="V5" s="30">
        <v>0.1</v>
      </c>
      <c r="W5" s="31">
        <v>1.0733E-5</v>
      </c>
      <c r="X5" s="30">
        <v>9.9</v>
      </c>
      <c r="Y5" s="30">
        <v>8283</v>
      </c>
      <c r="Z5" s="30">
        <v>0.1</v>
      </c>
      <c r="AA5" s="31">
        <v>2.0700000000000001E-6</v>
      </c>
      <c r="AB5" s="30">
        <v>5.9740000000000002</v>
      </c>
      <c r="AC5" s="30">
        <v>9817</v>
      </c>
      <c r="AD5" s="30">
        <v>0.1</v>
      </c>
      <c r="AE5" s="31">
        <v>1.6200000000000001E-5</v>
      </c>
      <c r="AF5" s="30">
        <v>10.72</v>
      </c>
      <c r="AG5" s="30">
        <v>8284</v>
      </c>
      <c r="AH5" s="30">
        <v>0.1</v>
      </c>
      <c r="AI5" s="31">
        <v>3.4800000000000001E-6</v>
      </c>
      <c r="AJ5" s="30">
        <v>5.4969999999999999</v>
      </c>
      <c r="AK5" s="30">
        <v>8285</v>
      </c>
      <c r="AL5" s="30">
        <v>0.1</v>
      </c>
      <c r="AM5" s="31">
        <v>1.1579999999999999E-5</v>
      </c>
      <c r="AN5" s="30">
        <v>9.3230000000000004</v>
      </c>
      <c r="AO5" s="30">
        <v>9403</v>
      </c>
      <c r="AP5" s="30">
        <v>0.1</v>
      </c>
      <c r="AQ5" s="31">
        <v>8.8339000000000002E-7</v>
      </c>
      <c r="AR5" s="30">
        <v>5.81</v>
      </c>
      <c r="AS5" s="30">
        <v>9818</v>
      </c>
      <c r="AT5" s="30">
        <v>0.1</v>
      </c>
      <c r="AU5" s="31">
        <v>6.9229999999999996E-6</v>
      </c>
      <c r="AV5" s="30">
        <v>8.4499999999999993</v>
      </c>
      <c r="AW5" s="30">
        <v>9467</v>
      </c>
      <c r="AX5" s="30">
        <v>0.1</v>
      </c>
      <c r="AY5" s="31">
        <v>6.7599999999999998E-9</v>
      </c>
      <c r="AZ5" s="30">
        <v>2.5524</v>
      </c>
      <c r="BA5" s="30">
        <v>20252</v>
      </c>
      <c r="BB5" s="30">
        <v>0.1</v>
      </c>
      <c r="BC5" s="31">
        <v>4.3488099999999996E-6</v>
      </c>
      <c r="BD5" s="30">
        <v>6.3339499999999997</v>
      </c>
      <c r="BE5" s="30">
        <v>9467</v>
      </c>
      <c r="BF5" s="30">
        <v>0.1</v>
      </c>
      <c r="BG5" s="31">
        <v>6.9999999999999998E-9</v>
      </c>
      <c r="BH5" s="30">
        <v>3.1907000000000001</v>
      </c>
      <c r="BI5" s="30">
        <v>20252</v>
      </c>
      <c r="BJ5" s="30">
        <v>0.1</v>
      </c>
      <c r="BK5" s="31">
        <v>2.5311600000000002E-6</v>
      </c>
      <c r="BL5" s="30">
        <v>5.4564500000000002</v>
      </c>
      <c r="BM5" s="30">
        <v>20302</v>
      </c>
      <c r="BN5" s="30">
        <v>0.1</v>
      </c>
      <c r="BO5" s="31">
        <v>1.5921999999999999E-7</v>
      </c>
      <c r="BP5" s="30">
        <v>3.0524100000000001</v>
      </c>
      <c r="BQ5" s="30">
        <v>20302</v>
      </c>
      <c r="BR5" s="30">
        <v>0.1</v>
      </c>
      <c r="BS5" s="31">
        <v>1.3399E-7</v>
      </c>
      <c r="BT5" s="30">
        <v>2.8695900000000001</v>
      </c>
      <c r="BU5" s="30">
        <v>21020</v>
      </c>
      <c r="BV5" s="30">
        <v>0.1</v>
      </c>
      <c r="BW5" s="31">
        <v>1.6199999999999999E-7</v>
      </c>
      <c r="BX5" s="30">
        <v>3.9864000000000002</v>
      </c>
      <c r="BY5" s="30">
        <v>20253</v>
      </c>
      <c r="BZ5" s="30">
        <v>0.1</v>
      </c>
      <c r="CA5" s="31">
        <v>2.6000000000000001E-6</v>
      </c>
      <c r="CB5" s="30">
        <v>5.4420000000000002</v>
      </c>
      <c r="CC5" s="30">
        <v>20253</v>
      </c>
      <c r="CD5" s="30">
        <v>0.1</v>
      </c>
      <c r="CE5" s="31">
        <v>1.5999999999999999E-6</v>
      </c>
      <c r="CF5" s="30">
        <v>4.8819999999999997</v>
      </c>
    </row>
    <row r="6" spans="1:84" x14ac:dyDescent="0.25">
      <c r="A6" s="30">
        <v>9403</v>
      </c>
      <c r="B6" s="30">
        <v>0.1</v>
      </c>
      <c r="C6" s="31">
        <v>9.6639999999999997E-7</v>
      </c>
      <c r="D6" s="30">
        <v>6.84</v>
      </c>
      <c r="E6" s="30">
        <v>9807</v>
      </c>
      <c r="F6" s="30">
        <v>0.1</v>
      </c>
      <c r="G6" s="31">
        <v>2.0499999999999999E-6</v>
      </c>
      <c r="H6" s="30">
        <v>6</v>
      </c>
      <c r="I6" s="30">
        <v>8288</v>
      </c>
      <c r="J6" s="30">
        <v>0.1</v>
      </c>
      <c r="K6" s="31">
        <v>4.8786999999999999E-5</v>
      </c>
      <c r="L6" s="30">
        <v>17.46</v>
      </c>
      <c r="M6" s="30">
        <v>21030</v>
      </c>
      <c r="N6" s="30">
        <v>0.1</v>
      </c>
      <c r="O6" s="31">
        <v>6.8400000000000004E-7</v>
      </c>
      <c r="P6" s="30">
        <v>6.9</v>
      </c>
      <c r="Q6" s="30">
        <v>8287</v>
      </c>
      <c r="R6" s="30">
        <v>0.1</v>
      </c>
      <c r="S6" s="31">
        <v>1.2108E-5</v>
      </c>
      <c r="T6" s="30">
        <v>10.188000000000001</v>
      </c>
      <c r="U6" s="30">
        <v>8286</v>
      </c>
      <c r="V6" s="30">
        <v>0.1</v>
      </c>
      <c r="W6" s="31">
        <v>1.1674999999999999E-5</v>
      </c>
      <c r="X6" s="30">
        <v>11.057</v>
      </c>
      <c r="Y6" s="30">
        <v>8283</v>
      </c>
      <c r="Z6" s="30">
        <v>0.1</v>
      </c>
      <c r="AA6" s="31">
        <v>3.3699999999999999E-6</v>
      </c>
      <c r="AB6" s="30">
        <v>6.2350000000000003</v>
      </c>
      <c r="AC6" s="30">
        <v>9817</v>
      </c>
      <c r="AD6" s="30">
        <v>0.1</v>
      </c>
      <c r="AE6" s="31">
        <v>2.0599999999999999E-5</v>
      </c>
      <c r="AF6" s="30">
        <v>11.58</v>
      </c>
      <c r="AG6" s="30">
        <v>8284</v>
      </c>
      <c r="AH6" s="30">
        <v>0.1</v>
      </c>
      <c r="AI6" s="31">
        <v>5.5600000000000001E-6</v>
      </c>
      <c r="AJ6" s="30">
        <v>5.8630000000000004</v>
      </c>
      <c r="AK6" s="30">
        <v>8285</v>
      </c>
      <c r="AL6" s="30">
        <v>0.1</v>
      </c>
      <c r="AM6" s="31">
        <v>1.3947999999999999E-5</v>
      </c>
      <c r="AN6" s="30">
        <v>10.209</v>
      </c>
      <c r="AO6" s="30">
        <v>9403</v>
      </c>
      <c r="AP6" s="30">
        <v>0.1</v>
      </c>
      <c r="AQ6" s="31">
        <v>1.16367E-6</v>
      </c>
      <c r="AR6" s="30">
        <v>6.03</v>
      </c>
      <c r="AS6" s="30">
        <v>9818</v>
      </c>
      <c r="AT6" s="30">
        <v>0.1</v>
      </c>
      <c r="AU6" s="31">
        <v>7.4739999999999999E-6</v>
      </c>
      <c r="AV6" s="30">
        <v>8.61</v>
      </c>
      <c r="AW6" s="30">
        <v>9467</v>
      </c>
      <c r="AX6" s="30">
        <v>0.1</v>
      </c>
      <c r="AY6" s="31">
        <v>4.5160000000000002E-8</v>
      </c>
      <c r="AZ6" s="30">
        <v>2.5425</v>
      </c>
      <c r="BA6" s="30">
        <v>20252</v>
      </c>
      <c r="BB6" s="30">
        <v>0.1</v>
      </c>
      <c r="BC6" s="31">
        <v>4.5650899999999999E-6</v>
      </c>
      <c r="BD6" s="30">
        <v>6.4234299999999998</v>
      </c>
      <c r="BE6" s="30">
        <v>9467</v>
      </c>
      <c r="BF6" s="30">
        <v>0.1</v>
      </c>
      <c r="BG6" s="31">
        <v>1.4999999999999999E-8</v>
      </c>
      <c r="BH6" s="30">
        <v>3.1779999999999999</v>
      </c>
      <c r="BI6" s="30">
        <v>20252</v>
      </c>
      <c r="BJ6" s="30">
        <v>0.1</v>
      </c>
      <c r="BK6" s="31">
        <v>2.7741700000000001E-6</v>
      </c>
      <c r="BL6" s="30">
        <v>5.5343499999999999</v>
      </c>
      <c r="BM6" s="30">
        <v>20302</v>
      </c>
      <c r="BN6" s="30">
        <v>0.1</v>
      </c>
      <c r="BO6" s="31">
        <v>1.7798999999999999E-7</v>
      </c>
      <c r="BP6" s="30">
        <v>3.15333</v>
      </c>
      <c r="BQ6" s="30">
        <v>20302</v>
      </c>
      <c r="BR6" s="30">
        <v>0.1</v>
      </c>
      <c r="BS6" s="31">
        <v>1.4579000000000001E-7</v>
      </c>
      <c r="BT6" s="30">
        <v>2.91669</v>
      </c>
      <c r="BU6" s="30">
        <v>21020</v>
      </c>
      <c r="BV6" s="30">
        <v>0.1</v>
      </c>
      <c r="BW6" s="31">
        <v>1.7800000000000001E-7</v>
      </c>
      <c r="BX6" s="30">
        <v>4.0095999999999998</v>
      </c>
      <c r="BY6" s="30">
        <v>20253</v>
      </c>
      <c r="BZ6" s="30">
        <v>0.1</v>
      </c>
      <c r="CA6" s="31">
        <v>2.74E-6</v>
      </c>
      <c r="CB6" s="30">
        <v>5.4880000000000004</v>
      </c>
      <c r="CC6" s="30">
        <v>20253</v>
      </c>
      <c r="CD6" s="30">
        <v>0.1</v>
      </c>
      <c r="CE6" s="31">
        <v>1.3799999999999999E-6</v>
      </c>
      <c r="CF6" s="30">
        <v>4.8490000000000002</v>
      </c>
    </row>
    <row r="7" spans="1:84" x14ac:dyDescent="0.25">
      <c r="A7" s="30">
        <v>9403</v>
      </c>
      <c r="B7" s="30">
        <v>0.1</v>
      </c>
      <c r="C7" s="31">
        <v>1.21121E-6</v>
      </c>
      <c r="D7" s="30">
        <v>6.96</v>
      </c>
      <c r="E7" s="30">
        <v>9807</v>
      </c>
      <c r="F7" s="30">
        <v>0.1</v>
      </c>
      <c r="G7" s="31">
        <v>7.5000000000000002E-6</v>
      </c>
      <c r="H7" s="30">
        <v>8</v>
      </c>
      <c r="I7" s="30">
        <v>8288</v>
      </c>
      <c r="J7" s="30">
        <v>0.1</v>
      </c>
      <c r="K7" s="31">
        <v>5.4957000000000003E-5</v>
      </c>
      <c r="L7" s="30">
        <v>18.608000000000001</v>
      </c>
      <c r="M7" s="30">
        <v>21030</v>
      </c>
      <c r="N7" s="30">
        <v>0.1</v>
      </c>
      <c r="O7" s="31">
        <v>1.2100000000000001E-6</v>
      </c>
      <c r="P7" s="30">
        <v>6.96</v>
      </c>
      <c r="Q7" s="30">
        <v>8287</v>
      </c>
      <c r="R7" s="30">
        <v>0.1</v>
      </c>
      <c r="S7" s="31">
        <v>1.6155E-5</v>
      </c>
      <c r="T7" s="30">
        <v>11.319000000000001</v>
      </c>
      <c r="U7" s="30">
        <v>8286</v>
      </c>
      <c r="V7" s="30">
        <v>0.1</v>
      </c>
      <c r="W7" s="31">
        <v>1.2488E-5</v>
      </c>
      <c r="X7" s="30">
        <v>11.571</v>
      </c>
      <c r="Y7" s="30">
        <v>8283</v>
      </c>
      <c r="Z7" s="30">
        <v>0.1</v>
      </c>
      <c r="AA7" s="31">
        <v>3.9600000000000002E-6</v>
      </c>
      <c r="AB7" s="30">
        <v>6.6980000000000004</v>
      </c>
      <c r="AC7" s="30">
        <v>9817</v>
      </c>
      <c r="AD7" s="30">
        <v>0.1</v>
      </c>
      <c r="AE7" s="31">
        <v>2.1699999999999999E-5</v>
      </c>
      <c r="AF7" s="30">
        <v>12.35</v>
      </c>
      <c r="AG7" s="30">
        <v>8284</v>
      </c>
      <c r="AH7" s="30">
        <v>0.1</v>
      </c>
      <c r="AI7" s="31">
        <v>6.5300000000000002E-6</v>
      </c>
      <c r="AJ7" s="30">
        <v>6.4340000000000002</v>
      </c>
      <c r="AK7" s="30">
        <v>8285</v>
      </c>
      <c r="AL7" s="30">
        <v>0.1</v>
      </c>
      <c r="AM7" s="31">
        <v>1.3967E-5</v>
      </c>
      <c r="AN7" s="30">
        <v>11.237</v>
      </c>
      <c r="AO7" s="30">
        <v>9403</v>
      </c>
      <c r="AP7" s="30">
        <v>0.1</v>
      </c>
      <c r="AQ7" s="31">
        <v>1.4891399999999999E-6</v>
      </c>
      <c r="AR7" s="30">
        <v>6.31</v>
      </c>
      <c r="AS7" s="30">
        <v>9818</v>
      </c>
      <c r="AT7" s="30">
        <v>0.1</v>
      </c>
      <c r="AU7" s="31">
        <v>7.6410000000000002E-6</v>
      </c>
      <c r="AV7" s="30">
        <v>8.7799999999999994</v>
      </c>
      <c r="AW7" s="30">
        <v>9467</v>
      </c>
      <c r="AX7" s="30">
        <v>0.1</v>
      </c>
      <c r="AY7" s="31">
        <v>4.779E-8</v>
      </c>
      <c r="AZ7" s="30">
        <v>2.6246999999999998</v>
      </c>
      <c r="BA7" s="30">
        <v>20252</v>
      </c>
      <c r="BB7" s="30">
        <v>0.1</v>
      </c>
      <c r="BC7" s="31">
        <v>4.8300999999999997E-6</v>
      </c>
      <c r="BD7" s="30">
        <v>6.51309</v>
      </c>
      <c r="BE7" s="30">
        <v>9467</v>
      </c>
      <c r="BF7" s="30">
        <v>0.1</v>
      </c>
      <c r="BG7" s="31">
        <v>2E-8</v>
      </c>
      <c r="BH7" s="30">
        <v>3.1682000000000001</v>
      </c>
      <c r="BI7" s="30">
        <v>20252</v>
      </c>
      <c r="BJ7" s="30">
        <v>0.1</v>
      </c>
      <c r="BK7" s="31">
        <v>3.0121700000000002E-6</v>
      </c>
      <c r="BL7" s="30">
        <v>5.6097200000000003</v>
      </c>
      <c r="BM7" s="30">
        <v>20302</v>
      </c>
      <c r="BN7" s="30">
        <v>0.1</v>
      </c>
      <c r="BO7" s="31">
        <v>1.9408E-7</v>
      </c>
      <c r="BP7" s="30">
        <v>3.30905</v>
      </c>
      <c r="BQ7" s="30">
        <v>20302</v>
      </c>
      <c r="BR7" s="30">
        <v>0.1</v>
      </c>
      <c r="BS7" s="31">
        <v>1.5211999999999999E-7</v>
      </c>
      <c r="BT7" s="30">
        <v>2.9620700000000002</v>
      </c>
      <c r="BU7" s="30">
        <v>21020</v>
      </c>
      <c r="BV7" s="30">
        <v>0.1</v>
      </c>
      <c r="BW7" s="31">
        <v>1.91E-7</v>
      </c>
      <c r="BX7" s="30">
        <v>3.8656000000000001</v>
      </c>
      <c r="BY7" s="30">
        <v>20253</v>
      </c>
      <c r="BZ7" s="30">
        <v>0.1</v>
      </c>
      <c r="CA7" s="31">
        <v>3.0400000000000001E-6</v>
      </c>
      <c r="CB7" s="30">
        <v>5.5369999999999999</v>
      </c>
      <c r="CC7" s="30">
        <v>20253</v>
      </c>
      <c r="CD7" s="30">
        <v>0.1</v>
      </c>
      <c r="CE7" s="31">
        <v>1.3400000000000001E-6</v>
      </c>
      <c r="CF7" s="30">
        <v>4.8129999999999997</v>
      </c>
    </row>
    <row r="8" spans="1:84" x14ac:dyDescent="0.25">
      <c r="A8" s="30">
        <v>9403</v>
      </c>
      <c r="B8" s="30">
        <v>0.1</v>
      </c>
      <c r="C8" s="31">
        <v>1.9788999999999998E-6</v>
      </c>
      <c r="D8" s="30">
        <v>7.19</v>
      </c>
      <c r="E8" s="30">
        <v>9807</v>
      </c>
      <c r="F8" s="30">
        <v>0.1</v>
      </c>
      <c r="G8" s="31">
        <v>1.29E-5</v>
      </c>
      <c r="H8" s="30">
        <v>10</v>
      </c>
      <c r="I8" s="30">
        <v>8288</v>
      </c>
      <c r="J8" s="30">
        <v>0.1</v>
      </c>
      <c r="K8" s="31">
        <v>8.5346000000000006E-5</v>
      </c>
      <c r="L8" s="30">
        <v>21.148</v>
      </c>
      <c r="M8" s="30">
        <v>21030</v>
      </c>
      <c r="N8" s="30">
        <v>0.1</v>
      </c>
      <c r="O8" s="31">
        <v>1.9800000000000001E-6</v>
      </c>
      <c r="P8" s="30">
        <v>7.19</v>
      </c>
      <c r="Q8" s="30">
        <v>8287</v>
      </c>
      <c r="R8" s="30">
        <v>0.1</v>
      </c>
      <c r="S8" s="31">
        <v>2.1554000000000001E-5</v>
      </c>
      <c r="T8" s="30">
        <v>12.45</v>
      </c>
      <c r="U8" s="30">
        <v>8286</v>
      </c>
      <c r="V8" s="30">
        <v>0.1</v>
      </c>
      <c r="W8" s="31">
        <v>1.3135E-5</v>
      </c>
      <c r="X8" s="30">
        <v>10.8</v>
      </c>
      <c r="Y8" s="30">
        <v>8283</v>
      </c>
      <c r="Z8" s="30">
        <v>0.1</v>
      </c>
      <c r="AA8" s="31">
        <v>4.5700000000000003E-6</v>
      </c>
      <c r="AB8" s="30">
        <v>7.3860000000000001</v>
      </c>
      <c r="AC8" s="30">
        <v>9817</v>
      </c>
      <c r="AD8" s="30">
        <v>0.1</v>
      </c>
      <c r="AE8" s="31">
        <v>2.5999999999999998E-5</v>
      </c>
      <c r="AF8" s="30">
        <v>12.8</v>
      </c>
      <c r="AG8" s="30">
        <v>8284</v>
      </c>
      <c r="AH8" s="30">
        <v>0.1</v>
      </c>
      <c r="AI8" s="31">
        <v>7.6799999999999993E-6</v>
      </c>
      <c r="AJ8" s="30">
        <v>6.8940000000000001</v>
      </c>
      <c r="AK8" s="30">
        <v>8285</v>
      </c>
      <c r="AL8" s="30">
        <v>0.1</v>
      </c>
      <c r="AM8" s="31">
        <v>1.6523000000000001E-5</v>
      </c>
      <c r="AN8" s="30">
        <v>11.224</v>
      </c>
      <c r="AO8" s="30">
        <v>9403</v>
      </c>
      <c r="AP8" s="30">
        <v>0.1</v>
      </c>
      <c r="AQ8" s="31">
        <v>1.9985999999999998E-6</v>
      </c>
      <c r="AR8" s="30">
        <v>6.59</v>
      </c>
      <c r="AS8" s="30">
        <v>9818</v>
      </c>
      <c r="AT8" s="30">
        <v>0.1</v>
      </c>
      <c r="AU8" s="31">
        <v>8.208E-6</v>
      </c>
      <c r="AV8" s="30">
        <v>8.98</v>
      </c>
      <c r="AW8" s="30">
        <v>9467</v>
      </c>
      <c r="AX8" s="30">
        <v>0.1</v>
      </c>
      <c r="AY8" s="31">
        <v>5.4459999999999999E-8</v>
      </c>
      <c r="AZ8" s="30">
        <v>2.6095999999999999</v>
      </c>
      <c r="BA8" s="30">
        <v>20252</v>
      </c>
      <c r="BB8" s="30">
        <v>0.1</v>
      </c>
      <c r="BC8" s="31">
        <v>5.0409600000000003E-6</v>
      </c>
      <c r="BD8" s="30">
        <v>6.6057600000000001</v>
      </c>
      <c r="BE8" s="30">
        <v>9467</v>
      </c>
      <c r="BF8" s="30">
        <v>0.1</v>
      </c>
      <c r="BG8" s="31">
        <v>6.5E-8</v>
      </c>
      <c r="BH8" s="30">
        <v>3.2031999999999998</v>
      </c>
      <c r="BI8" s="30">
        <v>20252</v>
      </c>
      <c r="BJ8" s="30">
        <v>0.1</v>
      </c>
      <c r="BK8" s="31">
        <v>3.04693E-6</v>
      </c>
      <c r="BL8" s="30">
        <v>5.6898400000000002</v>
      </c>
      <c r="BM8" s="30">
        <v>20302</v>
      </c>
      <c r="BN8" s="30">
        <v>0.1</v>
      </c>
      <c r="BO8" s="31">
        <v>1.9936000000000001E-7</v>
      </c>
      <c r="BP8" s="30">
        <v>3.4373900000000002</v>
      </c>
      <c r="BQ8" s="30">
        <v>20302</v>
      </c>
      <c r="BR8" s="30">
        <v>0.1</v>
      </c>
      <c r="BS8" s="31">
        <v>1.4971000000000001E-7</v>
      </c>
      <c r="BT8" s="30">
        <v>3.0080200000000001</v>
      </c>
      <c r="BU8" s="30">
        <v>21020</v>
      </c>
      <c r="BV8" s="30">
        <v>0.1</v>
      </c>
      <c r="BW8" s="31">
        <v>3.1399999999999998E-7</v>
      </c>
      <c r="BX8" s="30">
        <v>3.8973</v>
      </c>
      <c r="BY8" s="30">
        <v>20253</v>
      </c>
      <c r="BZ8" s="30">
        <v>0.1</v>
      </c>
      <c r="CA8" s="31">
        <v>3.2100000000000002E-6</v>
      </c>
      <c r="CB8" s="30">
        <v>5.5869999999999997</v>
      </c>
      <c r="CC8" s="30">
        <v>20253</v>
      </c>
      <c r="CD8" s="30">
        <v>0.1</v>
      </c>
      <c r="CE8" s="31">
        <v>1.37E-6</v>
      </c>
      <c r="CF8" s="30">
        <v>4.7770000000000001</v>
      </c>
    </row>
    <row r="9" spans="1:84" x14ac:dyDescent="0.25">
      <c r="A9" s="30">
        <v>9403</v>
      </c>
      <c r="B9" s="30">
        <v>0.1</v>
      </c>
      <c r="C9" s="31">
        <v>2.4700200000000002E-6</v>
      </c>
      <c r="D9" s="30">
        <v>7.35</v>
      </c>
      <c r="E9" s="30">
        <v>9807</v>
      </c>
      <c r="F9" s="30">
        <v>0.1</v>
      </c>
      <c r="G9" s="31">
        <v>1.8199999999999999E-5</v>
      </c>
      <c r="H9" s="30">
        <v>12</v>
      </c>
      <c r="I9" s="30">
        <v>8288</v>
      </c>
      <c r="J9" s="30">
        <v>0.1</v>
      </c>
      <c r="K9" s="30">
        <v>1.2174E-4</v>
      </c>
      <c r="L9" s="30">
        <v>22.922000000000001</v>
      </c>
      <c r="M9" s="30">
        <v>21030</v>
      </c>
      <c r="N9" s="30">
        <v>0.1</v>
      </c>
      <c r="O9" s="31">
        <v>2.4700000000000001E-6</v>
      </c>
      <c r="P9" s="30">
        <v>7.35</v>
      </c>
      <c r="Q9" s="30">
        <v>8287</v>
      </c>
      <c r="R9" s="30">
        <v>0.1</v>
      </c>
      <c r="S9" s="31">
        <v>2.2753999999999999E-5</v>
      </c>
      <c r="T9" s="30">
        <v>14.759</v>
      </c>
      <c r="U9" s="30">
        <v>8286</v>
      </c>
      <c r="V9" s="30">
        <v>0.1</v>
      </c>
      <c r="W9" s="31">
        <v>1.4049000000000001E-5</v>
      </c>
      <c r="X9" s="30">
        <v>12.214</v>
      </c>
      <c r="Y9" s="30">
        <v>8283</v>
      </c>
      <c r="Z9" s="30">
        <v>0.1</v>
      </c>
      <c r="AA9" s="31">
        <v>5.1900000000000003E-6</v>
      </c>
      <c r="AB9" s="30">
        <v>7.62</v>
      </c>
      <c r="AC9" s="30">
        <v>9817</v>
      </c>
      <c r="AD9" s="30">
        <v>0.1</v>
      </c>
      <c r="AE9" s="31">
        <v>2.7100000000000001E-5</v>
      </c>
      <c r="AF9" s="30">
        <v>13.52</v>
      </c>
      <c r="AG9" s="30">
        <v>8284</v>
      </c>
      <c r="AH9" s="30">
        <v>0.1</v>
      </c>
      <c r="AI9" s="31">
        <v>9.7100000000000002E-6</v>
      </c>
      <c r="AJ9" s="30">
        <v>7.3570000000000002</v>
      </c>
      <c r="AK9" s="30">
        <v>8285</v>
      </c>
      <c r="AL9" s="30">
        <v>0.1</v>
      </c>
      <c r="AM9" s="31">
        <v>1.8578999999999999E-5</v>
      </c>
      <c r="AN9" s="30">
        <v>10.958</v>
      </c>
      <c r="AO9" s="30">
        <v>9403</v>
      </c>
      <c r="AP9" s="30">
        <v>0.1</v>
      </c>
      <c r="AQ9" s="31">
        <v>2.1529600000000001E-6</v>
      </c>
      <c r="AR9" s="30">
        <v>6.39</v>
      </c>
      <c r="AS9" s="30">
        <v>9818</v>
      </c>
      <c r="AT9" s="30">
        <v>0.1</v>
      </c>
      <c r="AU9" s="31">
        <v>8.5420000000000005E-6</v>
      </c>
      <c r="AV9" s="30">
        <v>9.18</v>
      </c>
      <c r="AW9" s="30">
        <v>9467</v>
      </c>
      <c r="AX9" s="30">
        <v>0.1</v>
      </c>
      <c r="AY9" s="31">
        <v>6.4519999999999998E-8</v>
      </c>
      <c r="AZ9" s="30">
        <v>2.5853999999999999</v>
      </c>
      <c r="BA9" s="30">
        <v>20252</v>
      </c>
      <c r="BB9" s="30">
        <v>0.1</v>
      </c>
      <c r="BC9" s="31">
        <v>5.3098600000000004E-6</v>
      </c>
      <c r="BD9" s="30">
        <v>6.6983899999999998</v>
      </c>
      <c r="BE9" s="30">
        <v>9467</v>
      </c>
      <c r="BF9" s="30">
        <v>0.1</v>
      </c>
      <c r="BG9" s="31">
        <v>7.4999999999999997E-8</v>
      </c>
      <c r="BH9" s="30">
        <v>3.2450999999999999</v>
      </c>
      <c r="BI9" s="30">
        <v>20252</v>
      </c>
      <c r="BJ9" s="30">
        <v>0.1</v>
      </c>
      <c r="BK9" s="31">
        <v>3.3747800000000002E-6</v>
      </c>
      <c r="BL9" s="30">
        <v>5.7704599999999999</v>
      </c>
      <c r="BM9" s="30">
        <v>20302</v>
      </c>
      <c r="BN9" s="30">
        <v>0.1</v>
      </c>
      <c r="BO9" s="31">
        <v>2.0132000000000001E-7</v>
      </c>
      <c r="BP9" s="30">
        <v>3.5371199999999998</v>
      </c>
      <c r="BQ9" s="30">
        <v>20302</v>
      </c>
      <c r="BR9" s="30">
        <v>0.1</v>
      </c>
      <c r="BS9" s="31">
        <v>1.5292E-7</v>
      </c>
      <c r="BT9" s="30">
        <v>3.05328</v>
      </c>
      <c r="BU9" s="30">
        <v>21020</v>
      </c>
      <c r="BV9" s="30">
        <v>0.1</v>
      </c>
      <c r="BW9" s="31">
        <v>2.7599999999999998E-7</v>
      </c>
      <c r="BX9" s="30">
        <v>3.7665000000000002</v>
      </c>
      <c r="BY9" s="30">
        <v>20253</v>
      </c>
      <c r="BZ9" s="30">
        <v>0.1</v>
      </c>
      <c r="CA9" s="31">
        <v>3.18E-6</v>
      </c>
      <c r="CB9" s="30">
        <v>5.6360000000000001</v>
      </c>
      <c r="CC9" s="30">
        <v>20253</v>
      </c>
      <c r="CD9" s="30">
        <v>0.1</v>
      </c>
      <c r="CE9" s="31">
        <v>1.35E-6</v>
      </c>
      <c r="CF9" s="30">
        <v>4.7409999999999997</v>
      </c>
    </row>
    <row r="10" spans="1:84" x14ac:dyDescent="0.25">
      <c r="A10" s="30">
        <v>9403</v>
      </c>
      <c r="B10" s="30">
        <v>0.1</v>
      </c>
      <c r="C10" s="31">
        <v>2.9397999999999998E-6</v>
      </c>
      <c r="D10" s="30">
        <v>7.59</v>
      </c>
      <c r="E10" s="30">
        <v>9807</v>
      </c>
      <c r="F10" s="30">
        <v>0.1</v>
      </c>
      <c r="G10" s="31">
        <v>2.83E-5</v>
      </c>
      <c r="H10" s="30">
        <v>15</v>
      </c>
      <c r="I10" s="30">
        <v>8288</v>
      </c>
      <c r="J10" s="30">
        <v>0.1</v>
      </c>
      <c r="K10" s="30">
        <v>1.8569999999999999E-4</v>
      </c>
      <c r="L10" s="30">
        <v>24.562000000000001</v>
      </c>
      <c r="M10" s="30">
        <v>21030</v>
      </c>
      <c r="N10" s="30">
        <v>0.1</v>
      </c>
      <c r="O10" s="31">
        <v>2.9399999999999998E-6</v>
      </c>
      <c r="P10" s="30">
        <v>7.59</v>
      </c>
      <c r="Q10" s="30">
        <v>8287</v>
      </c>
      <c r="R10" s="30">
        <v>0.1</v>
      </c>
      <c r="S10" s="31">
        <v>2.6438E-5</v>
      </c>
      <c r="T10" s="30">
        <v>13.717000000000001</v>
      </c>
      <c r="U10" s="30">
        <v>8286</v>
      </c>
      <c r="V10" s="30">
        <v>0.1</v>
      </c>
      <c r="W10" s="31">
        <v>1.5282999999999999E-5</v>
      </c>
      <c r="X10" s="30">
        <v>12.214</v>
      </c>
      <c r="Y10" s="30">
        <v>8283</v>
      </c>
      <c r="Z10" s="30">
        <v>0.1</v>
      </c>
      <c r="AA10" s="31">
        <v>5.7799999999999997E-6</v>
      </c>
      <c r="AB10" s="30">
        <v>7.8540000000000001</v>
      </c>
      <c r="AC10" s="30">
        <v>9817</v>
      </c>
      <c r="AD10" s="30">
        <v>0.1</v>
      </c>
      <c r="AE10" s="31">
        <v>3.2400000000000001E-5</v>
      </c>
      <c r="AF10" s="30">
        <v>13.97</v>
      </c>
      <c r="AG10" s="30">
        <v>8284</v>
      </c>
      <c r="AH10" s="30">
        <v>0.1</v>
      </c>
      <c r="AI10" s="31">
        <v>1.2099999999999999E-5</v>
      </c>
      <c r="AJ10" s="30">
        <v>7.5949999999999998</v>
      </c>
      <c r="AK10" s="30">
        <v>8285</v>
      </c>
      <c r="AL10" s="30">
        <v>0.1</v>
      </c>
      <c r="AM10" s="31">
        <v>2.0270000000000001E-5</v>
      </c>
      <c r="AN10" s="30">
        <v>13.265000000000001</v>
      </c>
      <c r="AO10" s="30">
        <v>9403</v>
      </c>
      <c r="AP10" s="30">
        <v>0.1</v>
      </c>
      <c r="AQ10" s="31">
        <v>2.3683599999999998E-6</v>
      </c>
      <c r="AR10" s="30">
        <v>6.52</v>
      </c>
      <c r="AS10" s="30">
        <v>9818</v>
      </c>
      <c r="AT10" s="30">
        <v>0.1</v>
      </c>
      <c r="AU10" s="31">
        <v>9.4620000000000002E-6</v>
      </c>
      <c r="AV10" s="30">
        <v>9.6199999999999992</v>
      </c>
      <c r="AW10" s="30">
        <v>9467</v>
      </c>
      <c r="AX10" s="30">
        <v>0.1</v>
      </c>
      <c r="AY10" s="31">
        <v>5.1020000000000003E-8</v>
      </c>
      <c r="AZ10" s="30">
        <v>2.8567</v>
      </c>
      <c r="BA10" s="30">
        <v>20252</v>
      </c>
      <c r="BB10" s="30">
        <v>0.1</v>
      </c>
      <c r="BC10" s="31">
        <v>5.5364400000000003E-6</v>
      </c>
      <c r="BD10" s="30">
        <v>6.7922099999999999</v>
      </c>
      <c r="BE10" s="30">
        <v>9467</v>
      </c>
      <c r="BF10" s="30">
        <v>0.1</v>
      </c>
      <c r="BG10" s="31">
        <v>7.0000000000000005E-8</v>
      </c>
      <c r="BH10" s="30">
        <v>3.2974999999999999</v>
      </c>
      <c r="BI10" s="30">
        <v>20252</v>
      </c>
      <c r="BJ10" s="30">
        <v>0.1</v>
      </c>
      <c r="BK10" s="31">
        <v>3.2969900000000001E-6</v>
      </c>
      <c r="BL10" s="30">
        <v>5.8458600000000001</v>
      </c>
      <c r="BM10" s="30">
        <v>20302</v>
      </c>
      <c r="BN10" s="30">
        <v>0.1</v>
      </c>
      <c r="BO10" s="31">
        <v>2.2613E-7</v>
      </c>
      <c r="BP10" s="30">
        <v>3.6310500000000001</v>
      </c>
      <c r="BQ10" s="30">
        <v>20302</v>
      </c>
      <c r="BR10" s="30">
        <v>0.1</v>
      </c>
      <c r="BS10" s="31">
        <v>1.5942999999999999E-7</v>
      </c>
      <c r="BT10" s="30">
        <v>3.0978400000000001</v>
      </c>
      <c r="BU10" s="30">
        <v>21020</v>
      </c>
      <c r="BV10" s="30">
        <v>0.1</v>
      </c>
      <c r="BW10" s="31">
        <v>2.5600000000000002E-7</v>
      </c>
      <c r="BX10" s="30">
        <v>3.7997000000000001</v>
      </c>
      <c r="BY10" s="30">
        <v>20253</v>
      </c>
      <c r="BZ10" s="30">
        <v>0.1</v>
      </c>
      <c r="CA10" s="31">
        <v>3.41E-6</v>
      </c>
      <c r="CB10" s="30">
        <v>5.6849999999999996</v>
      </c>
      <c r="CC10" s="30">
        <v>20253</v>
      </c>
      <c r="CD10" s="30">
        <v>0.1</v>
      </c>
      <c r="CE10" s="31">
        <v>1.1200000000000001E-6</v>
      </c>
      <c r="CF10" s="30">
        <v>4.7060000000000004</v>
      </c>
    </row>
    <row r="11" spans="1:84" x14ac:dyDescent="0.25">
      <c r="E11" s="30">
        <v>9807</v>
      </c>
      <c r="F11" s="30">
        <v>0.1</v>
      </c>
      <c r="G11" s="31">
        <v>5.8900000000000002E-5</v>
      </c>
      <c r="H11" s="30">
        <v>20</v>
      </c>
      <c r="I11" s="30">
        <v>8288</v>
      </c>
      <c r="J11" s="30">
        <v>0.1</v>
      </c>
      <c r="K11" s="30">
        <v>2.7884999999999997E-4</v>
      </c>
      <c r="L11" s="30">
        <v>27.103999999999999</v>
      </c>
      <c r="M11" s="30">
        <v>21030</v>
      </c>
      <c r="N11" s="30">
        <v>0.1</v>
      </c>
      <c r="O11" s="31">
        <v>1.0499999999999999E-5</v>
      </c>
      <c r="P11" s="30">
        <v>9.01</v>
      </c>
      <c r="Q11" s="30">
        <v>8287</v>
      </c>
      <c r="R11" s="30">
        <v>0.1</v>
      </c>
      <c r="S11" s="31">
        <v>3.2495E-5</v>
      </c>
      <c r="T11" s="30">
        <v>16.27</v>
      </c>
      <c r="U11" s="30">
        <v>8286</v>
      </c>
      <c r="V11" s="30">
        <v>0.1</v>
      </c>
      <c r="W11" s="31">
        <v>1.5806000000000001E-5</v>
      </c>
      <c r="X11" s="30">
        <v>12.856999999999999</v>
      </c>
      <c r="Y11" s="30">
        <v>8283</v>
      </c>
      <c r="Z11" s="30">
        <v>0.1</v>
      </c>
      <c r="AA11" s="31">
        <v>6.9199999999999998E-6</v>
      </c>
      <c r="AB11" s="30">
        <v>8.093</v>
      </c>
      <c r="AC11" s="30">
        <v>9817</v>
      </c>
      <c r="AD11" s="30">
        <v>0.1</v>
      </c>
      <c r="AE11" s="31">
        <v>3.2400000000000001E-5</v>
      </c>
      <c r="AF11" s="30">
        <v>14.42</v>
      </c>
      <c r="AG11" s="30">
        <v>8284</v>
      </c>
      <c r="AH11" s="30">
        <v>0.1</v>
      </c>
      <c r="AI11" s="31">
        <v>1.3900000000000001E-5</v>
      </c>
      <c r="AJ11" s="30">
        <v>7.9409999999999998</v>
      </c>
      <c r="AK11" s="30">
        <v>8285</v>
      </c>
      <c r="AL11" s="30">
        <v>0.1</v>
      </c>
      <c r="AM11" s="31">
        <v>2.0591999999999999E-5</v>
      </c>
      <c r="AN11" s="30">
        <v>12.492000000000001</v>
      </c>
      <c r="AO11" s="30">
        <v>9403</v>
      </c>
      <c r="AP11" s="30">
        <v>0.1</v>
      </c>
      <c r="AQ11" s="31">
        <v>2.4386900000000002E-6</v>
      </c>
      <c r="AR11" s="30">
        <v>6.89</v>
      </c>
      <c r="AS11" s="30">
        <v>9818</v>
      </c>
      <c r="AT11" s="30">
        <v>0.1</v>
      </c>
      <c r="AU11" s="31">
        <v>1.057E-5</v>
      </c>
      <c r="AV11" s="30">
        <v>10.14</v>
      </c>
      <c r="AW11" s="30">
        <v>9467</v>
      </c>
      <c r="AX11" s="30">
        <v>0.1</v>
      </c>
      <c r="AY11" s="31">
        <v>9.6149999999999997E-8</v>
      </c>
      <c r="AZ11" s="30">
        <v>3.2894999999999999</v>
      </c>
      <c r="BA11" s="30">
        <v>20252</v>
      </c>
      <c r="BB11" s="30">
        <v>0.1</v>
      </c>
      <c r="BC11" s="31">
        <v>5.7398700000000003E-6</v>
      </c>
      <c r="BD11" s="30">
        <v>6.8847500000000004</v>
      </c>
      <c r="BE11" s="30">
        <v>9467</v>
      </c>
      <c r="BF11" s="30">
        <v>0.1</v>
      </c>
      <c r="BG11" s="31">
        <v>9.7500000000000006E-8</v>
      </c>
      <c r="BH11" s="30">
        <v>3.2328000000000001</v>
      </c>
      <c r="BI11" s="30">
        <v>20252</v>
      </c>
      <c r="BJ11" s="30">
        <v>0.1</v>
      </c>
      <c r="BK11" s="31">
        <v>3.51645E-6</v>
      </c>
      <c r="BL11" s="30">
        <v>5.9342300000000003</v>
      </c>
      <c r="BM11" s="30">
        <v>20302</v>
      </c>
      <c r="BN11" s="30">
        <v>0.1</v>
      </c>
      <c r="BO11" s="31">
        <v>1.7832E-7</v>
      </c>
      <c r="BP11" s="30">
        <v>3.6659899999999999</v>
      </c>
      <c r="BQ11" s="30">
        <v>20302</v>
      </c>
      <c r="BR11" s="30">
        <v>0.1</v>
      </c>
      <c r="BS11" s="31">
        <v>1.6698E-7</v>
      </c>
      <c r="BT11" s="30">
        <v>3.1424599999999998</v>
      </c>
      <c r="BU11" s="30">
        <v>21020</v>
      </c>
      <c r="BV11" s="30">
        <v>0.1</v>
      </c>
      <c r="BW11" s="31">
        <v>2.17E-7</v>
      </c>
      <c r="BX11" s="30">
        <v>3.6812</v>
      </c>
      <c r="BY11" s="30">
        <v>20253</v>
      </c>
      <c r="BZ11" s="30">
        <v>0.1</v>
      </c>
      <c r="CA11" s="31">
        <v>3.67E-6</v>
      </c>
      <c r="CB11" s="30">
        <v>5.734</v>
      </c>
      <c r="CC11" s="30">
        <v>20253</v>
      </c>
      <c r="CD11" s="30">
        <v>0.1</v>
      </c>
      <c r="CE11" s="31">
        <v>9.6800000000000009E-7</v>
      </c>
      <c r="CF11" s="30">
        <v>4.6710000000000003</v>
      </c>
    </row>
    <row r="12" spans="1:84" x14ac:dyDescent="0.25">
      <c r="E12" s="30">
        <v>9807</v>
      </c>
      <c r="F12" s="30">
        <v>0.1</v>
      </c>
      <c r="G12" s="30">
        <v>1.34E-4</v>
      </c>
      <c r="H12" s="30">
        <v>25</v>
      </c>
      <c r="I12" s="30">
        <v>8288</v>
      </c>
      <c r="J12" s="30">
        <v>0.1</v>
      </c>
      <c r="K12" s="30">
        <v>3.9068000000000002E-4</v>
      </c>
      <c r="L12" s="30">
        <v>27.98</v>
      </c>
      <c r="M12" s="30">
        <v>21030</v>
      </c>
      <c r="N12" s="30">
        <v>0.1</v>
      </c>
      <c r="O12" s="31">
        <v>1.7399999999999999E-5</v>
      </c>
      <c r="P12" s="30">
        <v>9.33</v>
      </c>
      <c r="Q12" s="30">
        <v>8287</v>
      </c>
      <c r="R12" s="30">
        <v>0.1</v>
      </c>
      <c r="S12" s="31">
        <v>3.7178000000000002E-5</v>
      </c>
      <c r="T12" s="30">
        <v>16.129000000000001</v>
      </c>
      <c r="U12" s="30">
        <v>8286</v>
      </c>
      <c r="V12" s="30">
        <v>0.1</v>
      </c>
      <c r="W12" s="31">
        <v>1.9021E-5</v>
      </c>
      <c r="X12" s="30">
        <v>12.856999999999999</v>
      </c>
      <c r="Y12" s="30">
        <v>8283</v>
      </c>
      <c r="Z12" s="30">
        <v>0.1</v>
      </c>
      <c r="AA12" s="31">
        <v>6.6699999999999997E-6</v>
      </c>
      <c r="AB12" s="30">
        <v>8.7669999999999995</v>
      </c>
      <c r="AC12" s="30">
        <v>9817</v>
      </c>
      <c r="AD12" s="30">
        <v>0.1</v>
      </c>
      <c r="AE12" s="31">
        <v>3.8600000000000003E-5</v>
      </c>
      <c r="AF12" s="30">
        <v>15.17</v>
      </c>
      <c r="AG12" s="30">
        <v>8284</v>
      </c>
      <c r="AH12" s="30">
        <v>0.1</v>
      </c>
      <c r="AI12" s="31">
        <v>1.3900000000000001E-5</v>
      </c>
      <c r="AJ12" s="30">
        <v>8.5030000000000001</v>
      </c>
      <c r="AK12" s="30">
        <v>8285</v>
      </c>
      <c r="AL12" s="30">
        <v>0.1</v>
      </c>
      <c r="AM12" s="31">
        <v>2.5293E-5</v>
      </c>
      <c r="AN12" s="30">
        <v>15.433999999999999</v>
      </c>
      <c r="AO12" s="30">
        <v>9403</v>
      </c>
      <c r="AP12" s="30">
        <v>0.1</v>
      </c>
      <c r="AQ12" s="31">
        <v>2.6987699999999999E-6</v>
      </c>
      <c r="AR12" s="30">
        <v>6.72</v>
      </c>
      <c r="AS12" s="30">
        <v>9818</v>
      </c>
      <c r="AT12" s="30">
        <v>0.1</v>
      </c>
      <c r="AU12" s="31">
        <v>1.1950000000000001E-5</v>
      </c>
      <c r="AV12" s="30">
        <v>10.74</v>
      </c>
      <c r="AW12" s="30">
        <v>9467</v>
      </c>
      <c r="AX12" s="30">
        <v>0.1</v>
      </c>
      <c r="AY12" s="31">
        <v>1.4286E-7</v>
      </c>
      <c r="AZ12" s="30">
        <v>3.2665999999999999</v>
      </c>
      <c r="BA12" s="30">
        <v>20252</v>
      </c>
      <c r="BB12" s="30">
        <v>0.1</v>
      </c>
      <c r="BC12" s="31">
        <v>6.0397199999999997E-6</v>
      </c>
      <c r="BD12" s="30">
        <v>6.9771200000000002</v>
      </c>
      <c r="BE12" s="30">
        <v>9467</v>
      </c>
      <c r="BF12" s="30">
        <v>0.1</v>
      </c>
      <c r="BG12" s="31">
        <v>9.9999999999999995E-8</v>
      </c>
      <c r="BH12" s="30">
        <v>3.2837000000000001</v>
      </c>
      <c r="BI12" s="30">
        <v>20252</v>
      </c>
      <c r="BJ12" s="30">
        <v>0.1</v>
      </c>
      <c r="BK12" s="31">
        <v>4.1123100000000003E-6</v>
      </c>
      <c r="BL12" s="30">
        <v>6.00868</v>
      </c>
      <c r="BM12" s="30">
        <v>20302</v>
      </c>
      <c r="BN12" s="30">
        <v>0.1</v>
      </c>
      <c r="BO12" s="31">
        <v>1.8416999999999999E-7</v>
      </c>
      <c r="BP12" s="30">
        <v>3.7255099999999999</v>
      </c>
      <c r="BQ12" s="30">
        <v>20302</v>
      </c>
      <c r="BR12" s="30">
        <v>0.1</v>
      </c>
      <c r="BS12" s="31">
        <v>1.6960000000000001E-7</v>
      </c>
      <c r="BT12" s="30">
        <v>3.18634</v>
      </c>
      <c r="BU12" s="30">
        <v>21020</v>
      </c>
      <c r="BV12" s="30">
        <v>0.1</v>
      </c>
      <c r="BW12" s="31">
        <v>2.5800000000000001E-7</v>
      </c>
      <c r="BX12" s="30">
        <v>3.7096</v>
      </c>
      <c r="BY12" s="30">
        <v>20253</v>
      </c>
      <c r="BZ12" s="30">
        <v>0.1</v>
      </c>
      <c r="CA12" s="31">
        <v>4.1400000000000002E-6</v>
      </c>
      <c r="CB12" s="30">
        <v>5.7839999999999998</v>
      </c>
      <c r="CC12" s="30">
        <v>20253</v>
      </c>
      <c r="CD12" s="30">
        <v>0.1</v>
      </c>
      <c r="CE12" s="31">
        <v>8.5799999999999998E-7</v>
      </c>
      <c r="CF12" s="30">
        <v>4.6369999999999996</v>
      </c>
    </row>
    <row r="13" spans="1:84" x14ac:dyDescent="0.25">
      <c r="E13" s="30">
        <v>9807</v>
      </c>
      <c r="F13" s="30">
        <v>0.1</v>
      </c>
      <c r="G13" s="30">
        <v>3.5300000000000002E-4</v>
      </c>
      <c r="H13" s="30">
        <v>30</v>
      </c>
      <c r="I13" s="30">
        <v>8288</v>
      </c>
      <c r="J13" s="30">
        <v>0.1</v>
      </c>
      <c r="K13" s="30">
        <v>5.5789999999999995E-4</v>
      </c>
      <c r="L13" s="30">
        <v>30.654</v>
      </c>
      <c r="M13" s="30">
        <v>21030</v>
      </c>
      <c r="N13" s="30">
        <v>0.1</v>
      </c>
      <c r="O13" s="31">
        <v>2.55E-5</v>
      </c>
      <c r="P13" s="30">
        <v>10.02</v>
      </c>
      <c r="Q13" s="30">
        <v>8287</v>
      </c>
      <c r="R13" s="30">
        <v>0.1</v>
      </c>
      <c r="S13" s="31">
        <v>4.8055E-5</v>
      </c>
      <c r="T13" s="30">
        <v>18.547999999999998</v>
      </c>
      <c r="U13" s="30">
        <v>8286</v>
      </c>
      <c r="V13" s="30">
        <v>0.1</v>
      </c>
      <c r="W13" s="31">
        <v>2.1763000000000002E-5</v>
      </c>
      <c r="X13" s="30">
        <v>13.371</v>
      </c>
      <c r="Y13" s="30">
        <v>8283</v>
      </c>
      <c r="Z13" s="30">
        <v>0.1</v>
      </c>
      <c r="AA13" s="31">
        <v>7.43E-6</v>
      </c>
      <c r="AB13" s="30">
        <v>9.1129999999999995</v>
      </c>
      <c r="AC13" s="30">
        <v>9817</v>
      </c>
      <c r="AD13" s="30">
        <v>0.1</v>
      </c>
      <c r="AE13" s="31">
        <v>4.1499999999999999E-5</v>
      </c>
      <c r="AF13" s="30">
        <v>15.38</v>
      </c>
      <c r="AG13" s="30">
        <v>8284</v>
      </c>
      <c r="AH13" s="30">
        <v>0.1</v>
      </c>
      <c r="AI13" s="31">
        <v>1.5800000000000001E-5</v>
      </c>
      <c r="AJ13" s="30">
        <v>8.9600000000000009</v>
      </c>
      <c r="AK13" s="30">
        <v>8285</v>
      </c>
      <c r="AL13" s="30">
        <v>0.1</v>
      </c>
      <c r="AM13" s="31">
        <v>2.65E-5</v>
      </c>
      <c r="AN13" s="30">
        <v>12.601000000000001</v>
      </c>
      <c r="AO13" s="30">
        <v>9403</v>
      </c>
      <c r="AP13" s="30">
        <v>0.1</v>
      </c>
      <c r="AQ13" s="31">
        <v>2.9201799999999999E-6</v>
      </c>
      <c r="AR13" s="30">
        <v>6.93</v>
      </c>
      <c r="AS13" s="30">
        <v>9818</v>
      </c>
      <c r="AT13" s="30">
        <v>0.1</v>
      </c>
      <c r="AU13" s="31">
        <v>1.3169999999999999E-5</v>
      </c>
      <c r="AV13" s="30">
        <v>9.42</v>
      </c>
      <c r="AW13" s="30">
        <v>9467</v>
      </c>
      <c r="AX13" s="30">
        <v>0.1</v>
      </c>
      <c r="AY13" s="31">
        <v>1.4506E-7</v>
      </c>
      <c r="AZ13" s="30">
        <v>3.2122999999999999</v>
      </c>
      <c r="BA13" s="30">
        <v>20252</v>
      </c>
      <c r="BB13" s="30">
        <v>0.1</v>
      </c>
      <c r="BC13" s="31">
        <v>6.3762E-6</v>
      </c>
      <c r="BD13" s="30">
        <v>7.0701400000000003</v>
      </c>
      <c r="BE13" s="30">
        <v>9467</v>
      </c>
      <c r="BF13" s="30">
        <v>0.1</v>
      </c>
      <c r="BG13" s="31">
        <v>1.1792E-7</v>
      </c>
      <c r="BH13" s="30">
        <v>3.3534000000000002</v>
      </c>
      <c r="BI13" s="30">
        <v>20252</v>
      </c>
      <c r="BJ13" s="30">
        <v>0.1</v>
      </c>
      <c r="BK13" s="31">
        <v>3.8814699999999996E-6</v>
      </c>
      <c r="BL13" s="30">
        <v>6.0926900000000002</v>
      </c>
      <c r="BM13" s="30">
        <v>20302</v>
      </c>
      <c r="BN13" s="30">
        <v>0.1</v>
      </c>
      <c r="BO13" s="31">
        <v>2.2992000000000001E-7</v>
      </c>
      <c r="BP13" s="30">
        <v>3.7885200000000001</v>
      </c>
      <c r="BQ13" s="30">
        <v>20302</v>
      </c>
      <c r="BR13" s="30">
        <v>0.1</v>
      </c>
      <c r="BS13" s="31">
        <v>1.8106999999999999E-7</v>
      </c>
      <c r="BT13" s="30">
        <v>3.2310500000000002</v>
      </c>
      <c r="BU13" s="30">
        <v>21020</v>
      </c>
      <c r="BV13" s="30">
        <v>0.1</v>
      </c>
      <c r="BW13" s="31">
        <v>1.09E-7</v>
      </c>
      <c r="BX13" s="30">
        <v>3.7303000000000002</v>
      </c>
      <c r="BY13" s="30">
        <v>20253</v>
      </c>
      <c r="BZ13" s="30">
        <v>0.1</v>
      </c>
      <c r="CA13" s="31">
        <v>3.9400000000000004E-6</v>
      </c>
      <c r="CB13" s="30">
        <v>5.8330000000000002</v>
      </c>
      <c r="CC13" s="30">
        <v>20253</v>
      </c>
      <c r="CD13" s="30">
        <v>0.1</v>
      </c>
      <c r="CE13" s="31">
        <v>7.92E-7</v>
      </c>
      <c r="CF13" s="30">
        <v>4.6029999999999998</v>
      </c>
    </row>
    <row r="14" spans="1:84" x14ac:dyDescent="0.25">
      <c r="E14" s="30">
        <v>9807</v>
      </c>
      <c r="F14" s="30">
        <v>0.1</v>
      </c>
      <c r="G14" s="30">
        <v>2.8500000000000001E-3</v>
      </c>
      <c r="H14" s="30">
        <v>40</v>
      </c>
      <c r="I14" s="30">
        <v>8288</v>
      </c>
      <c r="J14" s="30">
        <v>0.1</v>
      </c>
      <c r="K14" s="30">
        <v>7.0646000000000001E-4</v>
      </c>
      <c r="L14" s="30">
        <v>31.279</v>
      </c>
      <c r="M14" s="30">
        <v>21030</v>
      </c>
      <c r="N14" s="30">
        <v>0.1</v>
      </c>
      <c r="O14" s="31">
        <v>2.62E-5</v>
      </c>
      <c r="P14" s="30">
        <v>10.53</v>
      </c>
      <c r="Q14" s="30">
        <v>8287</v>
      </c>
      <c r="R14" s="30">
        <v>0.1</v>
      </c>
      <c r="S14" s="31">
        <v>9.0142999999999994E-5</v>
      </c>
      <c r="T14" s="30">
        <v>21.963000000000001</v>
      </c>
      <c r="U14" s="30">
        <v>8286</v>
      </c>
      <c r="V14" s="30">
        <v>0.1</v>
      </c>
      <c r="W14" s="31">
        <v>2.1763000000000002E-5</v>
      </c>
      <c r="X14" s="30">
        <v>14.013999999999999</v>
      </c>
      <c r="Y14" s="30">
        <v>8283</v>
      </c>
      <c r="Z14" s="30">
        <v>0.1</v>
      </c>
      <c r="AA14" s="31">
        <v>8.5799999999999992E-6</v>
      </c>
      <c r="AB14" s="30">
        <v>9.3490000000000002</v>
      </c>
      <c r="AC14" s="30">
        <v>9817</v>
      </c>
      <c r="AD14" s="30">
        <v>0.1</v>
      </c>
      <c r="AE14" s="31">
        <v>4.3000000000000002E-5</v>
      </c>
      <c r="AF14" s="30">
        <v>15.79</v>
      </c>
      <c r="AG14" s="30">
        <v>8284</v>
      </c>
      <c r="AH14" s="30">
        <v>0.1</v>
      </c>
      <c r="AI14" s="31">
        <v>1.7200000000000001E-5</v>
      </c>
      <c r="AJ14" s="30">
        <v>9.4149999999999991</v>
      </c>
      <c r="AK14" s="30">
        <v>8285</v>
      </c>
      <c r="AL14" s="30">
        <v>0.1</v>
      </c>
      <c r="AM14" s="31">
        <v>2.7453E-5</v>
      </c>
      <c r="AN14" s="30">
        <v>13.884</v>
      </c>
      <c r="AO14" s="30">
        <v>9403</v>
      </c>
      <c r="AP14" s="30">
        <v>0.1</v>
      </c>
      <c r="AQ14" s="31">
        <v>3.21202E-6</v>
      </c>
      <c r="AR14" s="30">
        <v>6.94</v>
      </c>
      <c r="AS14" s="30">
        <v>9818</v>
      </c>
      <c r="AT14" s="30">
        <v>0.1</v>
      </c>
      <c r="AU14" s="31">
        <v>1.398E-5</v>
      </c>
      <c r="AV14" s="30">
        <v>11.5</v>
      </c>
      <c r="AW14" s="30">
        <v>9467</v>
      </c>
      <c r="AX14" s="30">
        <v>0.1</v>
      </c>
      <c r="AY14" s="31">
        <v>3.4009999999999998E-8</v>
      </c>
      <c r="AZ14" s="30">
        <v>2.6968999999999999</v>
      </c>
      <c r="BA14" s="30">
        <v>20252</v>
      </c>
      <c r="BB14" s="30">
        <v>0.1</v>
      </c>
      <c r="BC14" s="31">
        <v>6.3573199999999998E-6</v>
      </c>
      <c r="BD14" s="30">
        <v>7.1632199999999999</v>
      </c>
      <c r="BE14" s="30">
        <v>9467</v>
      </c>
      <c r="BF14" s="30">
        <v>0.1</v>
      </c>
      <c r="BG14" s="31">
        <v>7.0000000000000005E-8</v>
      </c>
      <c r="BH14" s="30">
        <v>3.4771000000000001</v>
      </c>
      <c r="BI14" s="30">
        <v>20252</v>
      </c>
      <c r="BJ14" s="30">
        <v>0.1</v>
      </c>
      <c r="BK14" s="31">
        <v>4.1065100000000003E-6</v>
      </c>
      <c r="BL14" s="30">
        <v>6.1762199999999998</v>
      </c>
      <c r="BM14" s="30">
        <v>20302</v>
      </c>
      <c r="BN14" s="30">
        <v>0.1</v>
      </c>
      <c r="BO14" s="31">
        <v>4.1796000000000002E-7</v>
      </c>
      <c r="BP14" s="30">
        <v>3.88958</v>
      </c>
      <c r="BQ14" s="30">
        <v>20302</v>
      </c>
      <c r="BR14" s="30">
        <v>0.1</v>
      </c>
      <c r="BS14" s="31">
        <v>1.9789999999999999E-7</v>
      </c>
      <c r="BT14" s="30">
        <v>3.2738</v>
      </c>
      <c r="BU14" s="30">
        <v>21020</v>
      </c>
      <c r="BV14" s="30">
        <v>0.1</v>
      </c>
      <c r="BW14" s="31">
        <v>1.6899999999999999E-7</v>
      </c>
      <c r="BX14" s="30">
        <v>3.5752999999999999</v>
      </c>
      <c r="BY14" s="30">
        <v>20253</v>
      </c>
      <c r="BZ14" s="30">
        <v>0.1</v>
      </c>
      <c r="CA14" s="31">
        <v>4.1099999999999996E-6</v>
      </c>
      <c r="CB14" s="30">
        <v>5.8819999999999997</v>
      </c>
      <c r="CC14" s="30">
        <v>20253</v>
      </c>
      <c r="CD14" s="30">
        <v>0.1</v>
      </c>
      <c r="CE14" s="31">
        <v>7.1600000000000001E-7</v>
      </c>
      <c r="CF14" s="30">
        <v>4.569</v>
      </c>
    </row>
    <row r="15" spans="1:84" x14ac:dyDescent="0.25">
      <c r="E15" s="30">
        <v>9807</v>
      </c>
      <c r="F15" s="30">
        <v>0.1</v>
      </c>
      <c r="G15" s="30">
        <v>6.5199999999999998E-3</v>
      </c>
      <c r="H15" s="30">
        <v>45</v>
      </c>
      <c r="I15" s="30">
        <v>8288</v>
      </c>
      <c r="J15" s="30">
        <v>0.1</v>
      </c>
      <c r="K15" s="30">
        <v>1.3217999999999999E-3</v>
      </c>
      <c r="L15" s="30">
        <v>34.962000000000003</v>
      </c>
      <c r="M15" s="30">
        <v>21030</v>
      </c>
      <c r="N15" s="30">
        <v>0.1</v>
      </c>
      <c r="O15" s="31">
        <v>2.94E-5</v>
      </c>
      <c r="P15" s="30">
        <v>11.11</v>
      </c>
      <c r="Q15" s="30">
        <v>8287</v>
      </c>
      <c r="R15" s="30">
        <v>0.1</v>
      </c>
      <c r="S15" s="30">
        <v>1.0307E-4</v>
      </c>
      <c r="T15" s="30">
        <v>21.436</v>
      </c>
      <c r="U15" s="30">
        <v>8286</v>
      </c>
      <c r="V15" s="30">
        <v>0.1</v>
      </c>
      <c r="W15" s="31">
        <v>2.6633999999999999E-5</v>
      </c>
      <c r="X15" s="30">
        <v>15.686</v>
      </c>
      <c r="Y15" s="30">
        <v>8283</v>
      </c>
      <c r="Z15" s="30">
        <v>0.1</v>
      </c>
      <c r="AA15" s="31">
        <v>9.5599999999999999E-6</v>
      </c>
      <c r="AB15" s="30">
        <v>9.6950000000000003</v>
      </c>
      <c r="AC15" s="30">
        <v>9817</v>
      </c>
      <c r="AD15" s="30">
        <v>0.1</v>
      </c>
      <c r="AE15" s="31">
        <v>5.2500000000000002E-5</v>
      </c>
      <c r="AF15" s="30">
        <v>16.71</v>
      </c>
      <c r="AG15" s="30">
        <v>8284</v>
      </c>
      <c r="AH15" s="30">
        <v>0.1</v>
      </c>
      <c r="AI15" s="31">
        <v>2.2200000000000001E-5</v>
      </c>
      <c r="AJ15" s="30">
        <v>9.8800000000000008</v>
      </c>
      <c r="AK15" s="30">
        <v>8285</v>
      </c>
      <c r="AL15" s="30">
        <v>0.1</v>
      </c>
      <c r="AM15" s="31">
        <v>3.8584999999999997E-5</v>
      </c>
      <c r="AN15" s="30">
        <v>17.071999999999999</v>
      </c>
      <c r="AO15" s="30">
        <v>9403</v>
      </c>
      <c r="AP15" s="30">
        <v>0.1</v>
      </c>
      <c r="AQ15" s="31">
        <v>3.4465200000000001E-6</v>
      </c>
      <c r="AR15" s="30">
        <v>7.02</v>
      </c>
      <c r="AS15" s="30">
        <v>9818</v>
      </c>
      <c r="AT15" s="30">
        <v>0.1</v>
      </c>
      <c r="AU15" s="31">
        <v>1.4430000000000001E-5</v>
      </c>
      <c r="AV15" s="30">
        <v>12.53</v>
      </c>
      <c r="AW15" s="30">
        <v>9467</v>
      </c>
      <c r="AX15" s="30">
        <v>0.1</v>
      </c>
      <c r="AY15" s="31">
        <v>4.667E-8</v>
      </c>
      <c r="AZ15" s="30">
        <v>2.6231</v>
      </c>
      <c r="BA15" s="30">
        <v>20252</v>
      </c>
      <c r="BB15" s="30">
        <v>0.1</v>
      </c>
      <c r="BC15" s="31">
        <v>6.6708599999999997E-6</v>
      </c>
      <c r="BD15" s="30">
        <v>7.26145</v>
      </c>
      <c r="BE15" s="30">
        <v>9467</v>
      </c>
      <c r="BF15" s="30">
        <v>0.1</v>
      </c>
      <c r="BG15" s="31">
        <v>8.4999999999999994E-8</v>
      </c>
      <c r="BH15" s="30">
        <v>3.4333999999999998</v>
      </c>
      <c r="BI15" s="30">
        <v>20252</v>
      </c>
      <c r="BJ15" s="30">
        <v>0.1</v>
      </c>
      <c r="BK15" s="31">
        <v>4.5187100000000003E-6</v>
      </c>
      <c r="BL15" s="30">
        <v>6.2548399999999997</v>
      </c>
      <c r="BM15" s="30">
        <v>20302</v>
      </c>
      <c r="BN15" s="30">
        <v>0.1</v>
      </c>
      <c r="BO15" s="31">
        <v>4.2044000000000002E-7</v>
      </c>
      <c r="BP15" s="30">
        <v>3.9580600000000001</v>
      </c>
      <c r="BQ15" s="30">
        <v>20302</v>
      </c>
      <c r="BR15" s="30">
        <v>0.1</v>
      </c>
      <c r="BS15" s="31">
        <v>1.9852999999999999E-7</v>
      </c>
      <c r="BT15" s="30">
        <v>3.3174700000000001</v>
      </c>
      <c r="BU15" s="30">
        <v>21020</v>
      </c>
      <c r="BV15" s="30">
        <v>0.1</v>
      </c>
      <c r="BW15" s="31">
        <v>1.1300000000000001E-7</v>
      </c>
      <c r="BX15" s="30">
        <v>3.5998000000000001</v>
      </c>
      <c r="BY15" s="30">
        <v>20253</v>
      </c>
      <c r="BZ15" s="30">
        <v>0.1</v>
      </c>
      <c r="CA15" s="31">
        <v>4.3499999999999999E-6</v>
      </c>
      <c r="CB15" s="30">
        <v>5.9329999999999998</v>
      </c>
      <c r="CC15" s="30">
        <v>20253</v>
      </c>
      <c r="CD15" s="30">
        <v>0.1</v>
      </c>
      <c r="CE15" s="31">
        <v>7.5799999999999998E-7</v>
      </c>
      <c r="CF15" s="30">
        <v>4.5350000000000001</v>
      </c>
    </row>
    <row r="16" spans="1:84" x14ac:dyDescent="0.25">
      <c r="E16" s="30" t="s">
        <v>50</v>
      </c>
      <c r="I16" s="30">
        <v>8288</v>
      </c>
      <c r="J16" s="30">
        <v>0.1</v>
      </c>
      <c r="K16" s="30">
        <v>1.2156000000000001E-3</v>
      </c>
      <c r="L16" s="30">
        <v>35.225000000000001</v>
      </c>
      <c r="M16" s="30">
        <v>21030</v>
      </c>
      <c r="N16" s="30">
        <v>0.1</v>
      </c>
      <c r="O16" s="31">
        <v>3.0899999999999999E-5</v>
      </c>
      <c r="P16" s="30">
        <v>12.25</v>
      </c>
      <c r="Q16" s="30">
        <v>8287</v>
      </c>
      <c r="R16" s="30">
        <v>0.1</v>
      </c>
      <c r="S16" s="30">
        <v>1.6029999999999999E-4</v>
      </c>
      <c r="T16" s="30">
        <v>23.582000000000001</v>
      </c>
      <c r="U16" s="30">
        <v>8286</v>
      </c>
      <c r="V16" s="30">
        <v>0.1</v>
      </c>
      <c r="W16" s="31">
        <v>4.1257000000000002E-5</v>
      </c>
      <c r="X16" s="30">
        <v>18.129000000000001</v>
      </c>
      <c r="Y16" s="30">
        <v>8283</v>
      </c>
      <c r="Z16" s="30">
        <v>0.1</v>
      </c>
      <c r="AA16" s="31">
        <v>1.06E-5</v>
      </c>
      <c r="AB16" s="30">
        <v>10.831</v>
      </c>
      <c r="AC16" s="30">
        <v>9817</v>
      </c>
      <c r="AD16" s="30">
        <v>0.1</v>
      </c>
      <c r="AE16" s="31">
        <v>5.0500000000000001E-5</v>
      </c>
      <c r="AF16" s="30">
        <v>16.86</v>
      </c>
      <c r="AG16" s="30">
        <v>8284</v>
      </c>
      <c r="AH16" s="30">
        <v>0.1</v>
      </c>
      <c r="AI16" s="31">
        <v>2.8E-5</v>
      </c>
      <c r="AJ16" s="30">
        <v>11.016999999999999</v>
      </c>
      <c r="AK16" s="30">
        <v>8285</v>
      </c>
      <c r="AL16" s="30">
        <v>0.1</v>
      </c>
      <c r="AM16" s="31">
        <v>4.2735999999999999E-5</v>
      </c>
      <c r="AN16" s="30">
        <v>18.093</v>
      </c>
      <c r="AO16" s="30">
        <v>9403</v>
      </c>
      <c r="AP16" s="30">
        <v>0.1</v>
      </c>
      <c r="AQ16" s="31">
        <v>3.9693600000000002E-6</v>
      </c>
      <c r="AR16" s="30">
        <v>7.6</v>
      </c>
      <c r="AS16" s="30">
        <v>9818</v>
      </c>
      <c r="AT16" s="30">
        <v>0.1</v>
      </c>
      <c r="AU16" s="31">
        <v>1.5400000000000002E-5</v>
      </c>
      <c r="AV16" s="30">
        <v>11.96</v>
      </c>
      <c r="AW16" s="30">
        <v>9467</v>
      </c>
      <c r="AX16" s="30">
        <v>0.1</v>
      </c>
      <c r="AY16" s="31">
        <v>5.0360000000000002E-8</v>
      </c>
      <c r="AZ16" s="30">
        <v>2.6817000000000002</v>
      </c>
      <c r="BA16" s="30">
        <v>20252</v>
      </c>
      <c r="BB16" s="30">
        <v>0.1</v>
      </c>
      <c r="BC16" s="31">
        <v>7.1665400000000002E-6</v>
      </c>
      <c r="BD16" s="30">
        <v>7.3562500000000002</v>
      </c>
      <c r="BE16" s="30">
        <v>9467</v>
      </c>
      <c r="BF16" s="30">
        <v>0.1</v>
      </c>
      <c r="BG16" s="31">
        <v>6.8180000000000006E-8</v>
      </c>
      <c r="BH16" s="30">
        <v>3.4927999999999999</v>
      </c>
      <c r="BI16" s="30">
        <v>20252</v>
      </c>
      <c r="BJ16" s="30">
        <v>0.1</v>
      </c>
      <c r="BK16" s="31">
        <v>4.4596599999999996E-6</v>
      </c>
      <c r="BL16" s="30">
        <v>6.3412100000000002</v>
      </c>
      <c r="BM16" s="30">
        <v>20302</v>
      </c>
      <c r="BN16" s="30">
        <v>0.1</v>
      </c>
      <c r="BO16" s="31">
        <v>3.2768999999999999E-7</v>
      </c>
      <c r="BP16" s="30">
        <v>4.0560999999999998</v>
      </c>
      <c r="BQ16" s="30">
        <v>20302</v>
      </c>
      <c r="BR16" s="30">
        <v>0.1</v>
      </c>
      <c r="BS16" s="31">
        <v>1.9378000000000001E-7</v>
      </c>
      <c r="BT16" s="30">
        <v>3.3602699999999999</v>
      </c>
      <c r="BU16" s="30">
        <v>21020</v>
      </c>
      <c r="BV16" s="30">
        <v>0.1</v>
      </c>
      <c r="BW16" s="31">
        <v>1.06E-7</v>
      </c>
      <c r="BX16" s="30">
        <v>3.6175999999999999</v>
      </c>
      <c r="BY16" s="30">
        <v>20253</v>
      </c>
      <c r="BZ16" s="30">
        <v>0.1</v>
      </c>
      <c r="CA16" s="31">
        <v>4.6600000000000003E-6</v>
      </c>
      <c r="CB16" s="30">
        <v>5.984</v>
      </c>
      <c r="CC16" s="30">
        <v>20253</v>
      </c>
      <c r="CD16" s="30">
        <v>0.1</v>
      </c>
      <c r="CE16" s="31">
        <v>7.7000000000000004E-7</v>
      </c>
      <c r="CF16" s="30">
        <v>4.5019999999999998</v>
      </c>
    </row>
    <row r="17" spans="5:84" x14ac:dyDescent="0.25">
      <c r="E17" s="30" t="s">
        <v>50</v>
      </c>
      <c r="G17" s="30" t="s">
        <v>50</v>
      </c>
      <c r="H17" s="31"/>
      <c r="I17" s="30">
        <v>8288</v>
      </c>
      <c r="J17" s="30">
        <v>0.1</v>
      </c>
      <c r="K17" s="30">
        <v>2.5157000000000001E-3</v>
      </c>
      <c r="L17" s="30">
        <v>38.901000000000003</v>
      </c>
      <c r="M17" s="30">
        <v>21030</v>
      </c>
      <c r="N17" s="30">
        <v>0.1</v>
      </c>
      <c r="O17" s="31">
        <v>3.7299999999999999E-5</v>
      </c>
      <c r="P17" s="30">
        <v>12.99</v>
      </c>
      <c r="Q17" s="30">
        <v>8287</v>
      </c>
      <c r="R17" s="30">
        <v>0.1</v>
      </c>
      <c r="S17" s="30">
        <v>2.2560000000000001E-4</v>
      </c>
      <c r="T17" s="30">
        <v>26.507999999999999</v>
      </c>
      <c r="U17" s="30">
        <v>8286</v>
      </c>
      <c r="V17" s="30">
        <v>0.1</v>
      </c>
      <c r="W17" s="31">
        <v>4.4129999999999999E-5</v>
      </c>
      <c r="X17" s="30">
        <v>17.228999999999999</v>
      </c>
      <c r="Y17" s="30">
        <v>8283</v>
      </c>
      <c r="Z17" s="30">
        <v>0.1</v>
      </c>
      <c r="AA17" s="31">
        <v>1.2500000000000001E-5</v>
      </c>
      <c r="AB17" s="30">
        <v>11.180999999999999</v>
      </c>
      <c r="AC17" s="30">
        <v>9817</v>
      </c>
      <c r="AD17" s="30">
        <v>0.1</v>
      </c>
      <c r="AE17" s="31">
        <v>6.2799999999999995E-5</v>
      </c>
      <c r="AF17" s="30">
        <v>17.440000000000001</v>
      </c>
      <c r="AG17" s="30">
        <v>8284</v>
      </c>
      <c r="AH17" s="30">
        <v>0.1</v>
      </c>
      <c r="AI17" s="31">
        <v>2.8500000000000002E-5</v>
      </c>
      <c r="AJ17" s="30">
        <v>11.468</v>
      </c>
      <c r="AK17" s="30">
        <v>8285</v>
      </c>
      <c r="AL17" s="30">
        <v>0.1</v>
      </c>
      <c r="AM17" s="31">
        <v>6.0956999999999999E-5</v>
      </c>
      <c r="AN17" s="30">
        <v>19.736000000000001</v>
      </c>
      <c r="AO17" s="30">
        <v>9403</v>
      </c>
      <c r="AP17" s="30">
        <v>0.1</v>
      </c>
      <c r="AQ17" s="31">
        <v>4.0012800000000004E-6</v>
      </c>
      <c r="AR17" s="30">
        <v>7.23</v>
      </c>
      <c r="AS17" s="30">
        <v>9818</v>
      </c>
      <c r="AT17" s="30">
        <v>0.1</v>
      </c>
      <c r="AU17" s="31">
        <v>1.5809999999999999E-5</v>
      </c>
      <c r="AV17" s="30">
        <v>9.69</v>
      </c>
      <c r="AW17" s="30">
        <v>9467</v>
      </c>
      <c r="AX17" s="30">
        <v>0.1</v>
      </c>
      <c r="AY17" s="31">
        <v>9.7399999999999999E-8</v>
      </c>
      <c r="AZ17" s="30">
        <v>3.4329000000000001</v>
      </c>
      <c r="BA17" s="30">
        <v>20252</v>
      </c>
      <c r="BB17" s="30">
        <v>0.1</v>
      </c>
      <c r="BC17" s="31">
        <v>7.14323E-6</v>
      </c>
      <c r="BD17" s="30">
        <v>7.4567300000000003</v>
      </c>
      <c r="BE17" s="30">
        <v>9467</v>
      </c>
      <c r="BF17" s="30">
        <v>0.1</v>
      </c>
      <c r="BG17" s="31">
        <v>9.9999999999999995E-8</v>
      </c>
      <c r="BH17" s="30">
        <v>3.5268000000000002</v>
      </c>
      <c r="BI17" s="30">
        <v>20252</v>
      </c>
      <c r="BJ17" s="30">
        <v>0.1</v>
      </c>
      <c r="BK17" s="31">
        <v>4.63159E-6</v>
      </c>
      <c r="BL17" s="30">
        <v>6.4240300000000001</v>
      </c>
      <c r="BM17" s="30">
        <v>20302</v>
      </c>
      <c r="BN17" s="30">
        <v>0.1</v>
      </c>
      <c r="BO17" s="31">
        <v>3.4232000000000001E-7</v>
      </c>
      <c r="BP17" s="30">
        <v>4.1346699999999998</v>
      </c>
      <c r="BQ17" s="30">
        <v>20302</v>
      </c>
      <c r="BR17" s="30">
        <v>0.1</v>
      </c>
      <c r="BS17" s="31">
        <v>1.9336000000000001E-7</v>
      </c>
      <c r="BT17" s="30">
        <v>3.4026000000000001</v>
      </c>
      <c r="BU17" s="30">
        <v>21020</v>
      </c>
      <c r="BV17" s="30">
        <v>0.1</v>
      </c>
      <c r="BW17" s="31">
        <v>1.9999999999999999E-7</v>
      </c>
      <c r="BX17" s="30">
        <v>3.4676999999999998</v>
      </c>
      <c r="BY17" s="30">
        <v>20253</v>
      </c>
      <c r="BZ17" s="30">
        <v>0.1</v>
      </c>
      <c r="CA17" s="31">
        <v>4.7299999999999996E-6</v>
      </c>
      <c r="CB17" s="30">
        <v>6.0359999999999996</v>
      </c>
      <c r="CC17" s="30">
        <v>20253</v>
      </c>
      <c r="CD17" s="30">
        <v>0.1</v>
      </c>
      <c r="CE17" s="31">
        <v>6.3499999999999996E-7</v>
      </c>
      <c r="CF17" s="30">
        <v>4.468</v>
      </c>
    </row>
    <row r="18" spans="5:84" x14ac:dyDescent="0.25">
      <c r="E18" s="30" t="s">
        <v>50</v>
      </c>
      <c r="G18" s="30" t="s">
        <v>50</v>
      </c>
      <c r="H18" s="31"/>
      <c r="I18" s="30">
        <v>8288</v>
      </c>
      <c r="J18" s="30">
        <v>0.1</v>
      </c>
      <c r="K18" s="30">
        <v>6.2595000000000003E-3</v>
      </c>
      <c r="L18" s="30">
        <v>42.048999999999999</v>
      </c>
      <c r="M18" s="30">
        <v>21030</v>
      </c>
      <c r="N18" s="30">
        <v>0.1</v>
      </c>
      <c r="O18" s="31">
        <v>5.02E-5</v>
      </c>
      <c r="P18" s="30">
        <v>13.75</v>
      </c>
      <c r="Q18" s="30">
        <v>8287</v>
      </c>
      <c r="R18" s="30">
        <v>0.1</v>
      </c>
      <c r="S18" s="30">
        <v>3.4382999999999999E-4</v>
      </c>
      <c r="T18" s="30">
        <v>26.47</v>
      </c>
      <c r="U18" s="30">
        <v>8286</v>
      </c>
      <c r="V18" s="30">
        <v>0.1</v>
      </c>
      <c r="W18" s="31">
        <v>6.9518999999999996E-5</v>
      </c>
      <c r="X18" s="30">
        <v>19.542999999999999</v>
      </c>
      <c r="Y18" s="30">
        <v>8283</v>
      </c>
      <c r="Z18" s="30">
        <v>0.1</v>
      </c>
      <c r="AA18" s="31">
        <v>1.42E-5</v>
      </c>
      <c r="AB18" s="30">
        <v>11.867000000000001</v>
      </c>
      <c r="AC18" s="30">
        <v>9817</v>
      </c>
      <c r="AD18" s="30">
        <v>0.1</v>
      </c>
      <c r="AE18" s="31">
        <v>6.3499999999999999E-5</v>
      </c>
      <c r="AF18" s="30">
        <v>18.46</v>
      </c>
      <c r="AG18" s="30">
        <v>8284</v>
      </c>
      <c r="AH18" s="30">
        <v>0.1</v>
      </c>
      <c r="AI18" s="31">
        <v>3.4100000000000002E-5</v>
      </c>
      <c r="AJ18" s="30">
        <v>12.041</v>
      </c>
      <c r="AK18" s="30">
        <v>8285</v>
      </c>
      <c r="AL18" s="30">
        <v>0.1</v>
      </c>
      <c r="AM18" s="31">
        <v>7.4678000000000006E-5</v>
      </c>
      <c r="AN18" s="30">
        <v>20.748999999999999</v>
      </c>
      <c r="AO18" s="30">
        <v>9403</v>
      </c>
      <c r="AP18" s="30">
        <v>0.1</v>
      </c>
      <c r="AQ18" s="31">
        <v>4.4953900000000003E-6</v>
      </c>
      <c r="AR18" s="30">
        <v>7.88</v>
      </c>
      <c r="AS18" s="30">
        <v>9818</v>
      </c>
      <c r="AT18" s="30">
        <v>0.1</v>
      </c>
      <c r="AU18" s="31">
        <v>1.6670000000000001E-5</v>
      </c>
      <c r="AV18" s="30">
        <v>10.53</v>
      </c>
      <c r="AW18" s="30">
        <v>9467</v>
      </c>
      <c r="AX18" s="30">
        <v>0.1</v>
      </c>
      <c r="AY18" s="31">
        <v>1.5060000000000001E-7</v>
      </c>
      <c r="AZ18" s="30">
        <v>3.4704000000000002</v>
      </c>
      <c r="BA18" s="30">
        <v>20252</v>
      </c>
      <c r="BB18" s="30">
        <v>0.1</v>
      </c>
      <c r="BC18" s="31">
        <v>7.1849100000000003E-6</v>
      </c>
      <c r="BD18" s="30">
        <v>7.5541700000000001</v>
      </c>
      <c r="BE18" s="30">
        <v>9467</v>
      </c>
      <c r="BF18" s="30">
        <v>0.1</v>
      </c>
      <c r="BG18" s="31">
        <v>4.2480000000000001E-8</v>
      </c>
      <c r="BH18" s="30">
        <v>3.5525000000000002</v>
      </c>
      <c r="BI18" s="30">
        <v>20252</v>
      </c>
      <c r="BJ18" s="30">
        <v>0.1</v>
      </c>
      <c r="BK18" s="31">
        <v>4.6551900000000001E-6</v>
      </c>
      <c r="BL18" s="30">
        <v>6.5067300000000001</v>
      </c>
      <c r="BM18" s="30">
        <v>20302</v>
      </c>
      <c r="BN18" s="30">
        <v>0.1</v>
      </c>
      <c r="BO18" s="31">
        <v>3.3848E-7</v>
      </c>
      <c r="BP18" s="30">
        <v>4.21347</v>
      </c>
      <c r="BQ18" s="30">
        <v>20302</v>
      </c>
      <c r="BR18" s="30">
        <v>0.1</v>
      </c>
      <c r="BS18" s="31">
        <v>1.9751E-7</v>
      </c>
      <c r="BT18" s="30">
        <v>3.44489</v>
      </c>
      <c r="BU18" s="30">
        <v>21020</v>
      </c>
      <c r="BV18" s="30">
        <v>0.1</v>
      </c>
      <c r="BW18" s="31">
        <v>1.2100000000000001E-7</v>
      </c>
      <c r="BX18" s="30">
        <v>3.4944999999999999</v>
      </c>
      <c r="BY18" s="30">
        <v>20253</v>
      </c>
      <c r="BZ18" s="30">
        <v>0.1</v>
      </c>
      <c r="CA18" s="31">
        <v>4.9899999999999997E-6</v>
      </c>
      <c r="CB18" s="30">
        <v>6.09</v>
      </c>
      <c r="CC18" s="30">
        <v>20253</v>
      </c>
      <c r="CD18" s="30">
        <v>0.1</v>
      </c>
      <c r="CE18" s="31">
        <v>6.0699999999999997E-7</v>
      </c>
      <c r="CF18" s="30">
        <v>4.4359999999999999</v>
      </c>
    </row>
    <row r="19" spans="5:84" x14ac:dyDescent="0.25">
      <c r="E19" s="30" t="s">
        <v>50</v>
      </c>
      <c r="G19" s="30" t="s">
        <v>50</v>
      </c>
      <c r="H19" s="31"/>
      <c r="I19" s="30">
        <v>8288</v>
      </c>
      <c r="J19" s="30">
        <v>0.1</v>
      </c>
      <c r="K19" s="30">
        <v>5.6609E-3</v>
      </c>
      <c r="L19" s="30">
        <v>42.313000000000002</v>
      </c>
      <c r="M19" s="30">
        <v>21030</v>
      </c>
      <c r="N19" s="30">
        <v>0.1</v>
      </c>
      <c r="O19" s="31">
        <v>6.3600000000000001E-5</v>
      </c>
      <c r="P19" s="30">
        <v>14.7</v>
      </c>
      <c r="Q19" s="30">
        <v>8287</v>
      </c>
      <c r="R19" s="30">
        <v>0.1</v>
      </c>
      <c r="S19" s="30">
        <v>7.3848999999999996E-4</v>
      </c>
      <c r="T19" s="30">
        <v>30.257999999999999</v>
      </c>
      <c r="U19" s="30">
        <v>8286</v>
      </c>
      <c r="V19" s="30">
        <v>0.1</v>
      </c>
      <c r="W19" s="31">
        <v>7.9540000000000001E-5</v>
      </c>
      <c r="X19" s="30">
        <v>21.213999999999999</v>
      </c>
      <c r="Y19" s="30">
        <v>8283</v>
      </c>
      <c r="Z19" s="30">
        <v>0.1</v>
      </c>
      <c r="AA19" s="31">
        <v>1.5800000000000001E-5</v>
      </c>
      <c r="AB19" s="30">
        <v>12.776999999999999</v>
      </c>
      <c r="AC19" s="30">
        <v>9817</v>
      </c>
      <c r="AD19" s="30">
        <v>0.1</v>
      </c>
      <c r="AE19" s="31">
        <v>7.6199999999999995E-5</v>
      </c>
      <c r="AF19" s="30">
        <v>18.600000000000001</v>
      </c>
      <c r="AG19" s="30">
        <v>8284</v>
      </c>
      <c r="AH19" s="30">
        <v>0.1</v>
      </c>
      <c r="AI19" s="31">
        <v>3.29E-5</v>
      </c>
      <c r="AJ19" s="30">
        <v>12.375</v>
      </c>
      <c r="AK19" s="30">
        <v>8285</v>
      </c>
      <c r="AL19" s="30">
        <v>0.1</v>
      </c>
      <c r="AM19" s="30">
        <v>1.1998E-4</v>
      </c>
      <c r="AN19" s="30">
        <v>23.411999999999999</v>
      </c>
      <c r="AO19" s="30">
        <v>9403</v>
      </c>
      <c r="AP19" s="30">
        <v>0.1</v>
      </c>
      <c r="AQ19" s="31">
        <v>4.5400099999999996E-6</v>
      </c>
      <c r="AR19" s="30">
        <v>7.24</v>
      </c>
      <c r="AS19" s="30">
        <v>9818</v>
      </c>
      <c r="AT19" s="30">
        <v>0.1</v>
      </c>
      <c r="AU19" s="31">
        <v>1.715E-5</v>
      </c>
      <c r="AV19" s="30">
        <v>13.08</v>
      </c>
      <c r="AW19" s="30">
        <v>9467</v>
      </c>
      <c r="AX19" s="30">
        <v>0.1</v>
      </c>
      <c r="AY19" s="31">
        <v>8.6200000000000004E-9</v>
      </c>
      <c r="AZ19" s="30">
        <v>2.7092000000000001</v>
      </c>
      <c r="BA19" s="30">
        <v>20252</v>
      </c>
      <c r="BB19" s="30">
        <v>0.1</v>
      </c>
      <c r="BC19" s="31">
        <v>7.4015799999999999E-6</v>
      </c>
      <c r="BD19" s="30">
        <v>7.6546900000000004</v>
      </c>
      <c r="BE19" s="30">
        <v>9467</v>
      </c>
      <c r="BF19" s="30">
        <v>0.1</v>
      </c>
      <c r="BG19" s="31">
        <v>4.8389999999999999E-8</v>
      </c>
      <c r="BH19" s="30">
        <v>3.5341999999999998</v>
      </c>
      <c r="BI19" s="30">
        <v>20252</v>
      </c>
      <c r="BJ19" s="30">
        <v>0.1</v>
      </c>
      <c r="BK19" s="31">
        <v>4.5928100000000002E-6</v>
      </c>
      <c r="BL19" s="30">
        <v>6.5934400000000002</v>
      </c>
      <c r="BM19" s="30">
        <v>20302</v>
      </c>
      <c r="BN19" s="30">
        <v>0.1</v>
      </c>
      <c r="BO19" s="31">
        <v>3.5459E-7</v>
      </c>
      <c r="BP19" s="30">
        <v>4.2909499999999996</v>
      </c>
      <c r="BQ19" s="30">
        <v>20302</v>
      </c>
      <c r="BR19" s="30">
        <v>0.1</v>
      </c>
      <c r="BS19" s="31">
        <v>1.9504999999999999E-7</v>
      </c>
      <c r="BT19" s="30">
        <v>3.4862799999999998</v>
      </c>
      <c r="BU19" s="30">
        <v>21020</v>
      </c>
      <c r="BV19" s="30">
        <v>0.1</v>
      </c>
      <c r="BW19" s="31">
        <v>1.3899999999999999E-7</v>
      </c>
      <c r="BX19" s="30">
        <v>3.5131999999999999</v>
      </c>
      <c r="BY19" s="30">
        <v>20253</v>
      </c>
      <c r="BZ19" s="30">
        <v>0.1</v>
      </c>
      <c r="CA19" s="31">
        <v>5.1200000000000001E-6</v>
      </c>
      <c r="CB19" s="30">
        <v>6.1440000000000001</v>
      </c>
      <c r="CC19" s="30">
        <v>20253</v>
      </c>
      <c r="CD19" s="30">
        <v>0.1</v>
      </c>
      <c r="CE19" s="31">
        <v>5.9500000000000002E-7</v>
      </c>
      <c r="CF19" s="30">
        <v>4.4029999999999996</v>
      </c>
    </row>
    <row r="20" spans="5:84" x14ac:dyDescent="0.25">
      <c r="E20" s="30" t="s">
        <v>50</v>
      </c>
      <c r="G20" s="30" t="s">
        <v>50</v>
      </c>
      <c r="H20" s="31"/>
      <c r="I20" s="30">
        <v>8288</v>
      </c>
      <c r="J20" s="30">
        <v>0.1</v>
      </c>
      <c r="K20" s="30">
        <v>2.3311999999999999E-2</v>
      </c>
      <c r="L20" s="30">
        <v>45.167000000000002</v>
      </c>
      <c r="M20" s="30">
        <v>21030</v>
      </c>
      <c r="N20" s="30">
        <v>0.1</v>
      </c>
      <c r="O20" s="31">
        <v>9.4599999999999996E-5</v>
      </c>
      <c r="P20" s="30">
        <v>16.11</v>
      </c>
      <c r="Q20" s="30">
        <v>8287</v>
      </c>
      <c r="R20" s="30">
        <v>0.1</v>
      </c>
      <c r="S20" s="30">
        <v>8.9125000000000001E-4</v>
      </c>
      <c r="T20" s="30">
        <v>31.911999999999999</v>
      </c>
      <c r="U20" s="30">
        <v>8286</v>
      </c>
      <c r="V20" s="30">
        <v>0.1</v>
      </c>
      <c r="W20" s="30">
        <v>1.3402999999999999E-4</v>
      </c>
      <c r="X20" s="30">
        <v>22.885999999999999</v>
      </c>
      <c r="Y20" s="30">
        <v>8283</v>
      </c>
      <c r="Z20" s="30">
        <v>0.1</v>
      </c>
      <c r="AA20" s="31">
        <v>2.2200000000000001E-5</v>
      </c>
      <c r="AB20" s="30">
        <v>13.478999999999999</v>
      </c>
      <c r="AC20" s="30">
        <v>9817</v>
      </c>
      <c r="AD20" s="30">
        <v>0.1</v>
      </c>
      <c r="AE20" s="31">
        <v>7.5199999999999998E-5</v>
      </c>
      <c r="AF20" s="30">
        <v>19.73</v>
      </c>
      <c r="AG20" s="30">
        <v>8284</v>
      </c>
      <c r="AH20" s="30">
        <v>0.1</v>
      </c>
      <c r="AI20" s="31">
        <v>3.5299999999999997E-5</v>
      </c>
      <c r="AJ20" s="30">
        <v>13.166</v>
      </c>
      <c r="AK20" s="30">
        <v>8285</v>
      </c>
      <c r="AL20" s="30">
        <v>0.1</v>
      </c>
      <c r="AM20" s="30">
        <v>1.328E-4</v>
      </c>
      <c r="AN20" s="30">
        <v>23.917999999999999</v>
      </c>
      <c r="AO20" s="30">
        <v>9403</v>
      </c>
      <c r="AP20" s="30">
        <v>0.1</v>
      </c>
      <c r="AQ20" s="31">
        <v>5.0081299999999999E-6</v>
      </c>
      <c r="AR20" s="30">
        <v>8.33</v>
      </c>
      <c r="AS20" s="30">
        <v>9818</v>
      </c>
      <c r="AT20" s="30">
        <v>0.1</v>
      </c>
      <c r="AU20" s="31">
        <v>1.9979999999999998E-5</v>
      </c>
      <c r="AV20" s="30">
        <v>11.55</v>
      </c>
      <c r="AW20" s="30">
        <v>9467</v>
      </c>
      <c r="AX20" s="30">
        <v>0.1</v>
      </c>
      <c r="AY20" s="31">
        <v>6.3489999999999995E-8</v>
      </c>
      <c r="AZ20" s="30">
        <v>2.7029999999999998</v>
      </c>
      <c r="BA20" s="30">
        <v>20252</v>
      </c>
      <c r="BB20" s="30">
        <v>0.1</v>
      </c>
      <c r="BC20" s="31">
        <v>7.6636700000000004E-6</v>
      </c>
      <c r="BD20" s="30">
        <v>7.7530200000000002</v>
      </c>
      <c r="BE20" s="30">
        <v>9467</v>
      </c>
      <c r="BF20" s="30">
        <v>0.1</v>
      </c>
      <c r="BG20" s="31">
        <v>6.6880000000000001E-8</v>
      </c>
      <c r="BH20" s="30">
        <v>3.5857000000000001</v>
      </c>
      <c r="BI20" s="30">
        <v>20252</v>
      </c>
      <c r="BJ20" s="30">
        <v>0.1</v>
      </c>
      <c r="BK20" s="31">
        <v>5.2592999999999998E-6</v>
      </c>
      <c r="BL20" s="30">
        <v>6.6810299999999998</v>
      </c>
      <c r="BM20" s="30">
        <v>20302</v>
      </c>
      <c r="BN20" s="30">
        <v>0.1</v>
      </c>
      <c r="BO20" s="31">
        <v>3.8640000000000002E-7</v>
      </c>
      <c r="BP20" s="30">
        <v>4.3663600000000002</v>
      </c>
      <c r="BQ20" s="30">
        <v>20302</v>
      </c>
      <c r="BR20" s="30">
        <v>0.1</v>
      </c>
      <c r="BS20" s="31">
        <v>1.9710000000000001E-7</v>
      </c>
      <c r="BT20" s="30">
        <v>3.5277500000000002</v>
      </c>
      <c r="BU20" s="30">
        <v>21020</v>
      </c>
      <c r="BV20" s="30">
        <v>0.1</v>
      </c>
      <c r="BW20" s="31">
        <v>1.79E-7</v>
      </c>
      <c r="BX20" s="30">
        <v>3.3866999999999998</v>
      </c>
      <c r="BY20" s="30">
        <v>20253</v>
      </c>
      <c r="BZ20" s="30">
        <v>0.1</v>
      </c>
      <c r="CA20" s="31">
        <v>5.4700000000000001E-6</v>
      </c>
      <c r="CB20" s="30">
        <v>6.1970000000000001</v>
      </c>
      <c r="CC20" s="30">
        <v>20253</v>
      </c>
      <c r="CD20" s="30">
        <v>0.1</v>
      </c>
      <c r="CE20" s="31">
        <v>6.1799999999999995E-7</v>
      </c>
      <c r="CF20" s="30">
        <v>4.37</v>
      </c>
    </row>
    <row r="21" spans="5:84" x14ac:dyDescent="0.25">
      <c r="E21" s="30" t="s">
        <v>50</v>
      </c>
      <c r="G21" s="30" t="s">
        <v>50</v>
      </c>
      <c r="H21" s="31"/>
      <c r="I21" s="30">
        <v>8288</v>
      </c>
      <c r="J21" s="30">
        <v>0.1</v>
      </c>
      <c r="K21" s="30">
        <v>1.5854E-2</v>
      </c>
      <c r="L21" s="30">
        <v>45.966999999999999</v>
      </c>
      <c r="M21" s="30">
        <v>21030</v>
      </c>
      <c r="N21" s="30">
        <v>0.1</v>
      </c>
      <c r="O21" s="30">
        <v>1.2999999999999999E-4</v>
      </c>
      <c r="P21" s="30">
        <v>17.03</v>
      </c>
      <c r="Q21" s="30">
        <v>8287</v>
      </c>
      <c r="R21" s="30">
        <v>0.1</v>
      </c>
      <c r="S21" s="30">
        <v>1.1699E-3</v>
      </c>
      <c r="T21" s="30">
        <v>33.43</v>
      </c>
      <c r="U21" s="30">
        <v>8286</v>
      </c>
      <c r="V21" s="30">
        <v>0.1</v>
      </c>
      <c r="W21" s="30">
        <v>1.6129E-4</v>
      </c>
      <c r="X21" s="30">
        <v>24.3</v>
      </c>
      <c r="Y21" s="30">
        <v>8283</v>
      </c>
      <c r="Z21" s="30">
        <v>0.1</v>
      </c>
      <c r="AA21" s="31">
        <v>2.5199999999999999E-5</v>
      </c>
      <c r="AB21" s="30">
        <v>14.503</v>
      </c>
      <c r="AC21" s="30">
        <v>9817</v>
      </c>
      <c r="AD21" s="30">
        <v>0.1</v>
      </c>
      <c r="AE21" s="31">
        <v>9.0400000000000002E-5</v>
      </c>
      <c r="AF21" s="30">
        <v>19.75</v>
      </c>
      <c r="AG21" s="30">
        <v>8284</v>
      </c>
      <c r="AH21" s="30">
        <v>0.1</v>
      </c>
      <c r="AI21" s="31">
        <v>3.93E-5</v>
      </c>
      <c r="AJ21" s="30">
        <v>13.173</v>
      </c>
      <c r="AK21" s="30">
        <v>8285</v>
      </c>
      <c r="AL21" s="30">
        <v>0.1</v>
      </c>
      <c r="AM21" s="30">
        <v>2.3630999999999999E-4</v>
      </c>
      <c r="AN21" s="30">
        <v>27.602</v>
      </c>
      <c r="AO21" s="30">
        <v>9403</v>
      </c>
      <c r="AP21" s="30">
        <v>0.1</v>
      </c>
      <c r="AQ21" s="31">
        <v>5.5328099999999996E-6</v>
      </c>
      <c r="AR21" s="30">
        <v>8.65</v>
      </c>
      <c r="AS21" s="30">
        <v>9818</v>
      </c>
      <c r="AT21" s="30">
        <v>0.1</v>
      </c>
      <c r="AU21" s="31">
        <v>2.054E-5</v>
      </c>
      <c r="AV21" s="30">
        <v>11.16</v>
      </c>
      <c r="AW21" s="30">
        <v>9467</v>
      </c>
      <c r="AX21" s="30">
        <v>0.1</v>
      </c>
      <c r="AY21" s="31">
        <v>1.0667E-7</v>
      </c>
      <c r="AZ21" s="30">
        <v>2.6880000000000002</v>
      </c>
      <c r="BA21" s="30">
        <v>20252</v>
      </c>
      <c r="BB21" s="30">
        <v>0.1</v>
      </c>
      <c r="BC21" s="31">
        <v>7.8605399999999998E-6</v>
      </c>
      <c r="BD21" s="30">
        <v>7.8525499999999999</v>
      </c>
      <c r="BE21" s="30">
        <v>9467</v>
      </c>
      <c r="BF21" s="30">
        <v>0.1</v>
      </c>
      <c r="BG21" s="31">
        <v>1.1999999999999999E-7</v>
      </c>
      <c r="BH21" s="30">
        <v>3.5057</v>
      </c>
      <c r="BI21" s="30">
        <v>20252</v>
      </c>
      <c r="BJ21" s="30">
        <v>0.1</v>
      </c>
      <c r="BK21" s="31">
        <v>5.5500799999999999E-6</v>
      </c>
      <c r="BL21" s="30">
        <v>6.7667200000000003</v>
      </c>
      <c r="BM21" s="30">
        <v>20302</v>
      </c>
      <c r="BN21" s="30">
        <v>0.1</v>
      </c>
      <c r="BO21" s="31">
        <v>4.1456999999999999E-7</v>
      </c>
      <c r="BP21" s="30">
        <v>4.4412200000000004</v>
      </c>
      <c r="BQ21" s="30">
        <v>20302</v>
      </c>
      <c r="BR21" s="30">
        <v>0.1</v>
      </c>
      <c r="BS21" s="31">
        <v>2.1388000000000001E-7</v>
      </c>
      <c r="BT21" s="30">
        <v>3.5688900000000001</v>
      </c>
      <c r="BU21" s="30">
        <v>21020</v>
      </c>
      <c r="BV21" s="30">
        <v>0.1</v>
      </c>
      <c r="BW21" s="31">
        <v>1.35E-7</v>
      </c>
      <c r="BX21" s="30">
        <v>3.4077999999999999</v>
      </c>
      <c r="BY21" s="30">
        <v>20253</v>
      </c>
      <c r="BZ21" s="30">
        <v>0.1</v>
      </c>
      <c r="CA21" s="31">
        <v>5.4700000000000001E-6</v>
      </c>
      <c r="CB21" s="30">
        <v>6.25</v>
      </c>
      <c r="CC21" s="30">
        <v>20253</v>
      </c>
      <c r="CD21" s="30">
        <v>0.1</v>
      </c>
      <c r="CE21" s="31">
        <v>6.3499999999999996E-7</v>
      </c>
      <c r="CF21" s="30">
        <v>4.3380000000000001</v>
      </c>
    </row>
    <row r="22" spans="5:84" x14ac:dyDescent="0.25">
      <c r="E22" s="30" t="s">
        <v>50</v>
      </c>
      <c r="G22" s="30" t="s">
        <v>50</v>
      </c>
      <c r="H22" s="31"/>
      <c r="I22" s="30">
        <v>8288</v>
      </c>
      <c r="J22" s="30">
        <v>0.1</v>
      </c>
      <c r="K22" s="30">
        <v>5.0729999999999997E-2</v>
      </c>
      <c r="L22" s="30">
        <v>48.710999999999999</v>
      </c>
      <c r="M22" s="30">
        <v>21030</v>
      </c>
      <c r="N22" s="30">
        <v>0.1</v>
      </c>
      <c r="O22" s="30">
        <v>3.1799999999999998E-4</v>
      </c>
      <c r="P22" s="30">
        <v>18.170000000000002</v>
      </c>
      <c r="Q22" s="30">
        <v>8287</v>
      </c>
      <c r="R22" s="30">
        <v>0.1</v>
      </c>
      <c r="S22" s="30">
        <v>2.5975E-3</v>
      </c>
      <c r="T22" s="30">
        <v>36.829000000000001</v>
      </c>
      <c r="U22" s="30">
        <v>8286</v>
      </c>
      <c r="V22" s="30">
        <v>0.1</v>
      </c>
      <c r="W22" s="30">
        <v>2.7178E-4</v>
      </c>
      <c r="X22" s="30">
        <v>26.742999999999999</v>
      </c>
      <c r="Y22" s="30">
        <v>8283</v>
      </c>
      <c r="Z22" s="30">
        <v>0.1</v>
      </c>
      <c r="AA22" s="31">
        <v>2.8500000000000002E-5</v>
      </c>
      <c r="AB22" s="30">
        <v>15.414</v>
      </c>
      <c r="AC22" s="30">
        <v>9817</v>
      </c>
      <c r="AD22" s="30">
        <v>0.1</v>
      </c>
      <c r="AE22" s="30">
        <v>1.05E-4</v>
      </c>
      <c r="AF22" s="30">
        <v>20.64</v>
      </c>
      <c r="AG22" s="30">
        <v>8284</v>
      </c>
      <c r="AH22" s="30">
        <v>0.1</v>
      </c>
      <c r="AI22" s="31">
        <v>3.79E-5</v>
      </c>
      <c r="AJ22" s="30">
        <v>13.507999999999999</v>
      </c>
      <c r="AK22" s="30">
        <v>8285</v>
      </c>
      <c r="AL22" s="30">
        <v>0.1</v>
      </c>
      <c r="AM22" s="30">
        <v>2.6138000000000002E-4</v>
      </c>
      <c r="AN22" s="30">
        <v>27.594000000000001</v>
      </c>
      <c r="AO22" s="30">
        <v>9403</v>
      </c>
      <c r="AP22" s="30">
        <v>0.1</v>
      </c>
      <c r="AQ22" s="31">
        <v>6.1230800000000002E-6</v>
      </c>
      <c r="AR22" s="30">
        <v>8.52</v>
      </c>
      <c r="AS22" s="30">
        <v>9818</v>
      </c>
      <c r="AT22" s="30">
        <v>0.1</v>
      </c>
      <c r="AU22" s="31">
        <v>2.207E-5</v>
      </c>
      <c r="AV22" s="30">
        <v>13.7</v>
      </c>
      <c r="AW22" s="30">
        <v>9467</v>
      </c>
      <c r="AX22" s="30">
        <v>0.1</v>
      </c>
      <c r="AY22" s="31">
        <v>2.7780000000000001E-8</v>
      </c>
      <c r="AZ22" s="30">
        <v>3.6865999999999999</v>
      </c>
      <c r="BA22" s="30">
        <v>20252</v>
      </c>
      <c r="BB22" s="30">
        <v>0.1</v>
      </c>
      <c r="BC22" s="31">
        <v>8.1208800000000008E-6</v>
      </c>
      <c r="BD22" s="30">
        <v>7.9532499999999997</v>
      </c>
      <c r="BE22" s="30">
        <v>9467</v>
      </c>
      <c r="BF22" s="30">
        <v>0.1</v>
      </c>
      <c r="BG22" s="31">
        <v>1.3332999999999999E-7</v>
      </c>
      <c r="BH22" s="30">
        <v>3.4681999999999999</v>
      </c>
      <c r="BI22" s="30">
        <v>20252</v>
      </c>
      <c r="BJ22" s="30">
        <v>0.1</v>
      </c>
      <c r="BK22" s="31">
        <v>5.3062299999999997E-6</v>
      </c>
      <c r="BL22" s="30">
        <v>6.8565399999999999</v>
      </c>
      <c r="BM22" s="30">
        <v>20302</v>
      </c>
      <c r="BN22" s="30">
        <v>0.1</v>
      </c>
      <c r="BO22" s="31">
        <v>4.4071999999999999E-7</v>
      </c>
      <c r="BP22" s="30">
        <v>4.5153299999999996</v>
      </c>
      <c r="BQ22" s="30">
        <v>20302</v>
      </c>
      <c r="BR22" s="30">
        <v>0.1</v>
      </c>
      <c r="BS22" s="31">
        <v>2.2177000000000001E-7</v>
      </c>
      <c r="BT22" s="30">
        <v>3.6100300000000001</v>
      </c>
      <c r="BU22" s="30">
        <v>21020</v>
      </c>
      <c r="BV22" s="30">
        <v>0.1</v>
      </c>
      <c r="BW22" s="31">
        <v>1.1999999999999999E-7</v>
      </c>
      <c r="BX22" s="30">
        <v>3.4245999999999999</v>
      </c>
      <c r="BY22" s="30">
        <v>20253</v>
      </c>
      <c r="BZ22" s="30">
        <v>0.1</v>
      </c>
      <c r="CA22" s="31">
        <v>5.49E-6</v>
      </c>
      <c r="CB22" s="30">
        <v>6.3010000000000002</v>
      </c>
      <c r="CC22" s="30">
        <v>20253</v>
      </c>
      <c r="CD22" s="30">
        <v>0.1</v>
      </c>
      <c r="CE22" s="31">
        <v>4.9599999999999999E-7</v>
      </c>
      <c r="CF22" s="30">
        <v>4.3049999999999997</v>
      </c>
    </row>
    <row r="23" spans="5:84" x14ac:dyDescent="0.25">
      <c r="E23" s="30" t="s">
        <v>50</v>
      </c>
      <c r="G23" s="30" t="s">
        <v>50</v>
      </c>
      <c r="H23" s="31"/>
      <c r="Q23" s="30">
        <v>8287</v>
      </c>
      <c r="R23" s="30">
        <v>0.1</v>
      </c>
      <c r="S23" s="30">
        <v>3.6533E-3</v>
      </c>
      <c r="T23" s="30">
        <v>39.369</v>
      </c>
      <c r="U23" s="30">
        <v>8286</v>
      </c>
      <c r="V23" s="30">
        <v>0.1</v>
      </c>
      <c r="W23" s="30">
        <v>2.9070000000000002E-4</v>
      </c>
      <c r="X23" s="30">
        <v>27.257000000000001</v>
      </c>
      <c r="Y23" s="30">
        <v>8283</v>
      </c>
      <c r="Z23" s="30">
        <v>0.1</v>
      </c>
      <c r="AA23" s="31">
        <v>3.8000000000000002E-5</v>
      </c>
      <c r="AB23" s="30">
        <v>16.788</v>
      </c>
      <c r="AC23" s="30">
        <v>9817</v>
      </c>
      <c r="AD23" s="30">
        <v>0.1</v>
      </c>
      <c r="AE23" s="31">
        <v>9.3599999999999998E-5</v>
      </c>
      <c r="AF23" s="30">
        <v>21.39</v>
      </c>
      <c r="AG23" s="30">
        <v>8284</v>
      </c>
      <c r="AH23" s="30">
        <v>0.1</v>
      </c>
      <c r="AI23" s="31">
        <v>4.3800000000000001E-5</v>
      </c>
      <c r="AJ23" s="30">
        <v>14.077999999999999</v>
      </c>
      <c r="AK23" s="30">
        <v>8285</v>
      </c>
      <c r="AL23" s="30">
        <v>0.1</v>
      </c>
      <c r="AM23" s="30">
        <v>4.5028000000000001E-4</v>
      </c>
      <c r="AN23" s="30">
        <v>32.18</v>
      </c>
      <c r="AO23" s="30">
        <v>9403</v>
      </c>
      <c r="AP23" s="30">
        <v>0.1</v>
      </c>
      <c r="AQ23" s="31">
        <v>7.0232500000000001E-6</v>
      </c>
      <c r="AR23" s="30">
        <v>9.18</v>
      </c>
      <c r="AS23" s="30">
        <v>9818</v>
      </c>
      <c r="AT23" s="30">
        <v>0.1</v>
      </c>
      <c r="AU23" s="31">
        <v>2.546E-5</v>
      </c>
      <c r="AV23" s="30">
        <v>13.02</v>
      </c>
      <c r="AW23" s="30">
        <v>9467</v>
      </c>
      <c r="AX23" s="30">
        <v>0.1</v>
      </c>
      <c r="AY23" s="31">
        <v>2.2448999999999999E-7</v>
      </c>
      <c r="AZ23" s="30">
        <v>3.6623000000000001</v>
      </c>
      <c r="BA23" s="30">
        <v>20252</v>
      </c>
      <c r="BB23" s="30">
        <v>0.1</v>
      </c>
      <c r="BC23" s="31">
        <v>8.3482700000000006E-6</v>
      </c>
      <c r="BD23" s="30">
        <v>8.0558599999999991</v>
      </c>
      <c r="BE23" s="30">
        <v>9467</v>
      </c>
      <c r="BF23" s="30">
        <v>0.1</v>
      </c>
      <c r="BG23" s="31">
        <v>1.3206999999999999E-7</v>
      </c>
      <c r="BH23" s="30">
        <v>3.5966</v>
      </c>
      <c r="BI23" s="30">
        <v>20252</v>
      </c>
      <c r="BJ23" s="30">
        <v>0.1</v>
      </c>
      <c r="BK23" s="31">
        <v>5.2209299999999998E-6</v>
      </c>
      <c r="BL23" s="30">
        <v>6.94299</v>
      </c>
      <c r="BM23" s="30">
        <v>20302</v>
      </c>
      <c r="BN23" s="30">
        <v>0.1</v>
      </c>
      <c r="BO23" s="31">
        <v>4.9844000000000001E-7</v>
      </c>
      <c r="BP23" s="30">
        <v>4.5894899999999996</v>
      </c>
      <c r="BQ23" s="30">
        <v>20302</v>
      </c>
      <c r="BR23" s="30">
        <v>0.1</v>
      </c>
      <c r="BS23" s="31">
        <v>2.1976E-7</v>
      </c>
      <c r="BT23" s="30">
        <v>3.6511</v>
      </c>
      <c r="BU23" s="30">
        <v>21020</v>
      </c>
      <c r="BV23" s="30">
        <v>0.1</v>
      </c>
      <c r="BW23" s="31">
        <v>1.6400000000000001E-7</v>
      </c>
      <c r="BX23" s="30">
        <v>3.3026</v>
      </c>
      <c r="BY23" s="30">
        <v>20253</v>
      </c>
      <c r="BZ23" s="30">
        <v>0.1</v>
      </c>
      <c r="CA23" s="31">
        <v>5.6999999999999996E-6</v>
      </c>
      <c r="CB23" s="30">
        <v>6.3540000000000001</v>
      </c>
      <c r="CC23" s="30">
        <v>20253</v>
      </c>
      <c r="CD23" s="30">
        <v>0.1</v>
      </c>
      <c r="CE23" s="31">
        <v>4.9100000000000004E-7</v>
      </c>
      <c r="CF23" s="30">
        <v>4.274</v>
      </c>
    </row>
    <row r="24" spans="5:84" x14ac:dyDescent="0.25">
      <c r="E24" s="30" t="s">
        <v>50</v>
      </c>
      <c r="G24" s="30" t="s">
        <v>50</v>
      </c>
      <c r="H24" s="31"/>
      <c r="U24" s="30">
        <v>8286</v>
      </c>
      <c r="V24" s="30">
        <v>0.1</v>
      </c>
      <c r="W24" s="30">
        <v>6.0966000000000004E-4</v>
      </c>
      <c r="X24" s="30">
        <v>30.471</v>
      </c>
      <c r="Y24" s="30">
        <v>8283</v>
      </c>
      <c r="Z24" s="30">
        <v>0.1</v>
      </c>
      <c r="AA24" s="31">
        <v>5.3399999999999997E-5</v>
      </c>
      <c r="AB24" s="30">
        <v>18.28</v>
      </c>
      <c r="AC24" s="30">
        <v>9817</v>
      </c>
      <c r="AD24" s="30">
        <v>0.1</v>
      </c>
      <c r="AE24" s="30">
        <v>1.27E-4</v>
      </c>
      <c r="AF24" s="30">
        <v>22.12</v>
      </c>
      <c r="AG24" s="30">
        <v>8284</v>
      </c>
      <c r="AH24" s="30">
        <v>0.1</v>
      </c>
      <c r="AI24" s="31">
        <v>4.46E-5</v>
      </c>
      <c r="AJ24" s="30">
        <v>14.529</v>
      </c>
      <c r="AK24" s="30">
        <v>8285</v>
      </c>
      <c r="AL24" s="30">
        <v>0.1</v>
      </c>
      <c r="AM24" s="30">
        <v>4.9846999999999999E-4</v>
      </c>
      <c r="AN24" s="30">
        <v>32.814999999999998</v>
      </c>
      <c r="AO24" s="30">
        <v>9403</v>
      </c>
      <c r="AP24" s="30">
        <v>0.1</v>
      </c>
      <c r="AQ24" s="31">
        <v>8.3562999999999999E-6</v>
      </c>
      <c r="AR24" s="30">
        <v>8.98</v>
      </c>
      <c r="AS24" s="30">
        <v>9818</v>
      </c>
      <c r="AT24" s="30">
        <v>0.1</v>
      </c>
      <c r="AU24" s="31">
        <v>2.5919999999999999E-5</v>
      </c>
      <c r="AV24" s="30">
        <v>12.56</v>
      </c>
      <c r="AW24" s="30">
        <v>9467</v>
      </c>
      <c r="AX24" s="30">
        <v>0.1</v>
      </c>
      <c r="AY24" s="31">
        <v>5.1119999999999997E-8</v>
      </c>
      <c r="AZ24" s="30">
        <v>2.7029000000000001</v>
      </c>
      <c r="BA24" s="30">
        <v>20252</v>
      </c>
      <c r="BB24" s="30">
        <v>0.1</v>
      </c>
      <c r="BC24" s="31">
        <v>8.6426900000000004E-6</v>
      </c>
      <c r="BD24" s="30">
        <v>8.1620600000000003</v>
      </c>
      <c r="BE24" s="30">
        <v>9467</v>
      </c>
      <c r="BF24" s="30">
        <v>0.1</v>
      </c>
      <c r="BG24" s="31">
        <v>1.4000000000000001E-7</v>
      </c>
      <c r="BH24" s="30">
        <v>3.5699000000000001</v>
      </c>
      <c r="BI24" s="30">
        <v>20252</v>
      </c>
      <c r="BJ24" s="30">
        <v>0.1</v>
      </c>
      <c r="BK24" s="31">
        <v>6.1896400000000003E-6</v>
      </c>
      <c r="BL24" s="30">
        <v>7.0421500000000004</v>
      </c>
      <c r="BM24" s="30">
        <v>20302</v>
      </c>
      <c r="BN24" s="30">
        <v>0.1</v>
      </c>
      <c r="BO24" s="31">
        <v>5.7240000000000002E-7</v>
      </c>
      <c r="BP24" s="30">
        <v>4.6616499999999998</v>
      </c>
      <c r="BQ24" s="30">
        <v>20302</v>
      </c>
      <c r="BR24" s="30">
        <v>0.1</v>
      </c>
      <c r="BS24" s="31">
        <v>2.2135000000000001E-7</v>
      </c>
      <c r="BT24" s="30">
        <v>3.6918199999999999</v>
      </c>
      <c r="BU24" s="30">
        <v>21020</v>
      </c>
      <c r="BV24" s="30">
        <v>0.1</v>
      </c>
      <c r="BW24" s="31">
        <v>1.08E-7</v>
      </c>
      <c r="BX24" s="30">
        <v>3.3260999999999998</v>
      </c>
      <c r="BY24" s="30">
        <v>20253</v>
      </c>
      <c r="BZ24" s="30">
        <v>0.1</v>
      </c>
      <c r="CA24" s="31">
        <v>5.9699999999999996E-6</v>
      </c>
      <c r="CB24" s="30">
        <v>6.4080000000000004</v>
      </c>
      <c r="CC24" s="30">
        <v>20253</v>
      </c>
      <c r="CD24" s="30">
        <v>0.1</v>
      </c>
      <c r="CE24" s="31">
        <v>5.1099999999999996E-7</v>
      </c>
      <c r="CF24" s="30">
        <v>4.2430000000000003</v>
      </c>
    </row>
    <row r="25" spans="5:84" x14ac:dyDescent="0.25">
      <c r="E25" s="30" t="s">
        <v>50</v>
      </c>
      <c r="G25" s="30" t="s">
        <v>50</v>
      </c>
      <c r="U25" s="30">
        <v>8286</v>
      </c>
      <c r="V25" s="30">
        <v>0.1</v>
      </c>
      <c r="W25" s="30">
        <v>6.5211999999999996E-4</v>
      </c>
      <c r="X25" s="30">
        <v>31.242999999999999</v>
      </c>
      <c r="Y25" s="30">
        <v>8283</v>
      </c>
      <c r="Z25" s="30">
        <v>0.1</v>
      </c>
      <c r="AA25" s="31">
        <v>5.8400000000000003E-5</v>
      </c>
      <c r="AB25" s="30">
        <v>19.187999999999999</v>
      </c>
      <c r="AC25" s="30">
        <v>9817</v>
      </c>
      <c r="AD25" s="30">
        <v>0.1</v>
      </c>
      <c r="AE25" s="30">
        <v>1.21E-4</v>
      </c>
      <c r="AF25" s="30">
        <v>22.66</v>
      </c>
      <c r="AG25" s="30">
        <v>8284</v>
      </c>
      <c r="AH25" s="30">
        <v>0.1</v>
      </c>
      <c r="AI25" s="31">
        <v>4.4499999999999997E-5</v>
      </c>
      <c r="AJ25" s="30">
        <v>15.202999999999999</v>
      </c>
      <c r="AK25" s="30">
        <v>8285</v>
      </c>
      <c r="AL25" s="30">
        <v>0.1</v>
      </c>
      <c r="AM25" s="30">
        <v>8.5902000000000005E-4</v>
      </c>
      <c r="AN25" s="30">
        <v>37.658000000000001</v>
      </c>
      <c r="AO25" s="30">
        <v>9403</v>
      </c>
      <c r="AP25" s="30">
        <v>0.1</v>
      </c>
      <c r="AQ25" s="31">
        <v>8.5352499999999993E-6</v>
      </c>
      <c r="AR25" s="30">
        <v>9.6300000000000008</v>
      </c>
      <c r="AS25" s="30">
        <v>9818</v>
      </c>
      <c r="AT25" s="30">
        <v>0.1</v>
      </c>
      <c r="AU25" s="31">
        <v>3.042E-5</v>
      </c>
      <c r="AV25" s="30">
        <v>14.68</v>
      </c>
      <c r="AW25" s="30">
        <v>9467</v>
      </c>
      <c r="AX25" s="30">
        <v>0.1</v>
      </c>
      <c r="AY25" s="31">
        <v>9.8420000000000004E-8</v>
      </c>
      <c r="AZ25" s="30">
        <v>2.7751999999999999</v>
      </c>
      <c r="BA25" s="30">
        <v>20252</v>
      </c>
      <c r="BB25" s="30">
        <v>0.1</v>
      </c>
      <c r="BC25" s="31">
        <v>9.2074700000000008E-6</v>
      </c>
      <c r="BD25" s="30">
        <v>8.2690800000000007</v>
      </c>
      <c r="BE25" s="30">
        <v>9467</v>
      </c>
      <c r="BF25" s="30">
        <v>0.1</v>
      </c>
      <c r="BG25" s="31">
        <v>1.8182E-7</v>
      </c>
      <c r="BH25" s="30">
        <v>3.5379999999999998</v>
      </c>
      <c r="BI25" s="30">
        <v>20252</v>
      </c>
      <c r="BJ25" s="30">
        <v>0.1</v>
      </c>
      <c r="BK25" s="31">
        <v>7.04106E-6</v>
      </c>
      <c r="BL25" s="30">
        <v>7.1261400000000004</v>
      </c>
      <c r="BM25" s="30">
        <v>20302</v>
      </c>
      <c r="BN25" s="30">
        <v>0.1</v>
      </c>
      <c r="BO25" s="31">
        <v>6.4491999999999998E-7</v>
      </c>
      <c r="BP25" s="30">
        <v>4.7362500000000001</v>
      </c>
      <c r="BQ25" s="30">
        <v>20302</v>
      </c>
      <c r="BR25" s="30">
        <v>0.1</v>
      </c>
      <c r="BS25" s="31">
        <v>2.2342E-7</v>
      </c>
      <c r="BT25" s="30">
        <v>3.7327699999999999</v>
      </c>
      <c r="BU25" s="30">
        <v>21020</v>
      </c>
      <c r="BV25" s="30">
        <v>0.1</v>
      </c>
      <c r="BW25" s="31">
        <v>1.54E-7</v>
      </c>
      <c r="BX25" s="30">
        <v>3.2382</v>
      </c>
      <c r="BY25" s="30">
        <v>20253</v>
      </c>
      <c r="BZ25" s="30">
        <v>0.1</v>
      </c>
      <c r="CA25" s="31">
        <v>6.0499999999999997E-6</v>
      </c>
      <c r="CB25" s="30">
        <v>6.4640000000000004</v>
      </c>
      <c r="CC25" s="30">
        <v>20253</v>
      </c>
      <c r="CD25" s="30">
        <v>0.1</v>
      </c>
      <c r="CE25" s="31">
        <v>4.7800000000000002E-7</v>
      </c>
      <c r="CF25" s="30">
        <v>4.2110000000000003</v>
      </c>
    </row>
    <row r="26" spans="5:84" x14ac:dyDescent="0.25">
      <c r="E26" s="30" t="s">
        <v>50</v>
      </c>
      <c r="G26" s="30" t="s">
        <v>50</v>
      </c>
      <c r="U26" s="30">
        <v>8286</v>
      </c>
      <c r="V26" s="30">
        <v>0.1</v>
      </c>
      <c r="W26" s="30">
        <v>1.0447E-3</v>
      </c>
      <c r="X26" s="30">
        <v>33.686</v>
      </c>
      <c r="Y26" s="30">
        <v>8283</v>
      </c>
      <c r="Z26" s="30">
        <v>0.1</v>
      </c>
      <c r="AA26" s="31">
        <v>7.7799999999999994E-5</v>
      </c>
      <c r="AB26" s="30">
        <v>20.224</v>
      </c>
      <c r="AC26" s="30">
        <v>9817</v>
      </c>
      <c r="AD26" s="30">
        <v>0.1</v>
      </c>
      <c r="AE26" s="30">
        <v>1.4999999999999999E-4</v>
      </c>
      <c r="AF26" s="30">
        <v>23.35</v>
      </c>
      <c r="AG26" s="30">
        <v>8284</v>
      </c>
      <c r="AH26" s="30">
        <v>0.1</v>
      </c>
      <c r="AI26" s="31">
        <v>5.2299999999999997E-5</v>
      </c>
      <c r="AJ26" s="30">
        <v>16.335999999999999</v>
      </c>
      <c r="AK26" s="30">
        <v>8285</v>
      </c>
      <c r="AL26" s="30">
        <v>0.1</v>
      </c>
      <c r="AM26" s="30">
        <v>9.824600000000001E-4</v>
      </c>
      <c r="AN26" s="30">
        <v>37.518999999999998</v>
      </c>
      <c r="AO26" s="30">
        <v>9403</v>
      </c>
      <c r="AP26" s="30">
        <v>0.1</v>
      </c>
      <c r="AQ26" s="31">
        <v>9.9106900000000008E-6</v>
      </c>
      <c r="AR26" s="30">
        <v>10.06</v>
      </c>
      <c r="AS26" s="30">
        <v>9818</v>
      </c>
      <c r="AT26" s="30">
        <v>0.1</v>
      </c>
      <c r="AU26" s="31">
        <v>3.1470000000000002E-5</v>
      </c>
      <c r="AV26" s="30">
        <v>14.07</v>
      </c>
      <c r="AW26" s="30">
        <v>9467</v>
      </c>
      <c r="AX26" s="30">
        <v>0.1</v>
      </c>
      <c r="AY26" s="31">
        <v>8.7700000000000001E-9</v>
      </c>
      <c r="AZ26" s="30">
        <v>2.7863000000000002</v>
      </c>
      <c r="BA26" s="30">
        <v>20252</v>
      </c>
      <c r="BB26" s="30">
        <v>0.1</v>
      </c>
      <c r="BC26" s="31">
        <v>9.5947100000000005E-6</v>
      </c>
      <c r="BD26" s="30">
        <v>8.3761500000000009</v>
      </c>
      <c r="BE26" s="30">
        <v>9467</v>
      </c>
      <c r="BF26" s="30">
        <v>0.1</v>
      </c>
      <c r="BG26" s="31">
        <v>5.0000000000000003E-10</v>
      </c>
      <c r="BH26" s="30">
        <v>4.5816999999999997</v>
      </c>
      <c r="BI26" s="30">
        <v>20252</v>
      </c>
      <c r="BJ26" s="30">
        <v>0.1</v>
      </c>
      <c r="BK26" s="31">
        <v>6.2221799999999998E-6</v>
      </c>
      <c r="BL26" s="30">
        <v>7.2245400000000002</v>
      </c>
      <c r="BM26" s="30">
        <v>20302</v>
      </c>
      <c r="BN26" s="30">
        <v>0.1</v>
      </c>
      <c r="BO26" s="31">
        <v>7.0951000000000001E-7</v>
      </c>
      <c r="BP26" s="30">
        <v>4.8062899999999997</v>
      </c>
      <c r="BQ26" s="30">
        <v>20302</v>
      </c>
      <c r="BR26" s="30">
        <v>0.1</v>
      </c>
      <c r="BS26" s="31">
        <v>2.5108E-7</v>
      </c>
      <c r="BT26" s="30">
        <v>3.7755299999999998</v>
      </c>
      <c r="BU26" s="30">
        <v>21020</v>
      </c>
      <c r="BV26" s="30">
        <v>0.1</v>
      </c>
      <c r="BW26" s="31">
        <v>1.05E-7</v>
      </c>
      <c r="BX26" s="30">
        <v>3.2591000000000001</v>
      </c>
      <c r="BY26" s="30">
        <v>20253</v>
      </c>
      <c r="BZ26" s="30">
        <v>0.1</v>
      </c>
      <c r="CA26" s="31">
        <v>6.2500000000000003E-6</v>
      </c>
      <c r="CB26" s="30">
        <v>6.52</v>
      </c>
      <c r="CC26" s="30">
        <v>20253</v>
      </c>
      <c r="CD26" s="30">
        <v>0.1</v>
      </c>
      <c r="CE26" s="31">
        <v>4.4000000000000002E-7</v>
      </c>
      <c r="CF26" s="30">
        <v>4.18</v>
      </c>
    </row>
    <row r="27" spans="5:84" x14ac:dyDescent="0.25">
      <c r="E27" s="30" t="s">
        <v>50</v>
      </c>
      <c r="G27" s="30" t="s">
        <v>50</v>
      </c>
      <c r="U27" s="30">
        <v>8286</v>
      </c>
      <c r="V27" s="30">
        <v>0.1</v>
      </c>
      <c r="W27" s="30">
        <v>2.1185000000000002E-3</v>
      </c>
      <c r="X27" s="30">
        <v>38.057000000000002</v>
      </c>
      <c r="Y27" s="30">
        <v>8283</v>
      </c>
      <c r="Z27" s="30">
        <v>0.1</v>
      </c>
      <c r="AA27" s="31">
        <v>9.6500000000000001E-5</v>
      </c>
      <c r="AB27" s="30">
        <v>21.481000000000002</v>
      </c>
      <c r="AC27" s="30">
        <v>9817</v>
      </c>
      <c r="AD27" s="30">
        <v>0.1</v>
      </c>
      <c r="AE27" s="30">
        <v>1.5899999999999999E-4</v>
      </c>
      <c r="AF27" s="30">
        <v>24.49</v>
      </c>
      <c r="AG27" s="30">
        <v>8284</v>
      </c>
      <c r="AH27" s="30">
        <v>0.1</v>
      </c>
      <c r="AI27" s="31">
        <v>6.5900000000000003E-5</v>
      </c>
      <c r="AJ27" s="30">
        <v>18.373000000000001</v>
      </c>
      <c r="AK27" s="30">
        <v>8285</v>
      </c>
      <c r="AL27" s="30">
        <v>0.1</v>
      </c>
      <c r="AM27" s="30">
        <v>1.6927999999999999E-3</v>
      </c>
      <c r="AN27" s="30">
        <v>42.234000000000002</v>
      </c>
      <c r="AO27" s="30">
        <v>9403</v>
      </c>
      <c r="AP27" s="30">
        <v>0.1</v>
      </c>
      <c r="AQ27" s="31">
        <v>1.0995920000000001E-5</v>
      </c>
      <c r="AR27" s="30">
        <v>10.56</v>
      </c>
      <c r="AS27" s="30">
        <v>9818</v>
      </c>
      <c r="AT27" s="30">
        <v>0.1</v>
      </c>
      <c r="AU27" s="31">
        <v>3.243E-5</v>
      </c>
      <c r="AV27" s="30">
        <v>13.62</v>
      </c>
      <c r="AW27" s="30">
        <v>9467</v>
      </c>
      <c r="AX27" s="30">
        <v>0.1</v>
      </c>
      <c r="AY27" s="31">
        <v>5.7690000000000002E-8</v>
      </c>
      <c r="AZ27" s="30">
        <v>2.7589999999999999</v>
      </c>
      <c r="BA27" s="30">
        <v>20252</v>
      </c>
      <c r="BB27" s="30">
        <v>0.1</v>
      </c>
      <c r="BC27" s="31">
        <v>9.7313900000000007E-6</v>
      </c>
      <c r="BD27" s="30">
        <v>8.4842200000000005</v>
      </c>
      <c r="BE27" s="30">
        <v>9467</v>
      </c>
      <c r="BF27" s="30">
        <v>0.1</v>
      </c>
      <c r="BG27" s="31">
        <v>4.0000000000000001E-8</v>
      </c>
      <c r="BH27" s="30">
        <v>4.5957999999999997</v>
      </c>
      <c r="BI27" s="30">
        <v>20252</v>
      </c>
      <c r="BJ27" s="30">
        <v>0.1</v>
      </c>
      <c r="BK27" s="31">
        <v>5.8590500000000003E-6</v>
      </c>
      <c r="BL27" s="30">
        <v>7.3076699999999999</v>
      </c>
      <c r="BM27" s="30">
        <v>20302</v>
      </c>
      <c r="BN27" s="30">
        <v>0.1</v>
      </c>
      <c r="BO27" s="31">
        <v>7.8192999999999996E-7</v>
      </c>
      <c r="BP27" s="30">
        <v>4.8771899999999997</v>
      </c>
      <c r="BQ27" s="30">
        <v>20302</v>
      </c>
      <c r="BR27" s="30">
        <v>0.1</v>
      </c>
      <c r="BS27" s="31">
        <v>2.6301999999999998E-7</v>
      </c>
      <c r="BT27" s="30">
        <v>3.8148</v>
      </c>
      <c r="BU27" s="30">
        <v>21020</v>
      </c>
      <c r="BV27" s="30">
        <v>0.1</v>
      </c>
      <c r="BW27" s="31">
        <v>1.06E-7</v>
      </c>
      <c r="BX27" s="30">
        <v>3.2759999999999998</v>
      </c>
      <c r="BY27" s="30">
        <v>20253</v>
      </c>
      <c r="BZ27" s="30">
        <v>0.1</v>
      </c>
      <c r="CA27" s="31">
        <v>6.4500000000000001E-6</v>
      </c>
      <c r="CB27" s="30">
        <v>6.5739999999999998</v>
      </c>
      <c r="CC27" s="30">
        <v>20253</v>
      </c>
      <c r="CD27" s="30">
        <v>0.1</v>
      </c>
      <c r="CE27" s="31">
        <v>4.7E-7</v>
      </c>
      <c r="CF27" s="30">
        <v>4.1479999999999997</v>
      </c>
    </row>
    <row r="28" spans="5:84" x14ac:dyDescent="0.25">
      <c r="G28" s="30" t="s">
        <v>50</v>
      </c>
      <c r="U28" s="30">
        <v>8286</v>
      </c>
      <c r="V28" s="30">
        <v>0.1</v>
      </c>
      <c r="W28" s="30">
        <v>3.1729000000000002E-3</v>
      </c>
      <c r="X28" s="30">
        <v>37.670999999999999</v>
      </c>
      <c r="Y28" s="30">
        <v>8283</v>
      </c>
      <c r="Z28" s="30">
        <v>0.1</v>
      </c>
      <c r="AA28" s="30">
        <v>1.07E-4</v>
      </c>
      <c r="AB28" s="30">
        <v>22.277999999999999</v>
      </c>
      <c r="AC28" s="30">
        <v>9817</v>
      </c>
      <c r="AD28" s="30">
        <v>0.1</v>
      </c>
      <c r="AE28" s="30">
        <v>1.8100000000000001E-4</v>
      </c>
      <c r="AF28" s="30">
        <v>25.14</v>
      </c>
      <c r="AG28" s="30">
        <v>8284</v>
      </c>
      <c r="AH28" s="30">
        <v>0.1</v>
      </c>
      <c r="AI28" s="31">
        <v>7.3399999999999995E-5</v>
      </c>
      <c r="AJ28" s="30">
        <v>18.940999999999999</v>
      </c>
      <c r="AK28" s="30">
        <v>8285</v>
      </c>
      <c r="AL28" s="30">
        <v>0.1</v>
      </c>
      <c r="AM28" s="30">
        <v>1.7546E-3</v>
      </c>
      <c r="AN28" s="30">
        <v>43.902999999999999</v>
      </c>
      <c r="AO28" s="30">
        <v>9403</v>
      </c>
      <c r="AP28" s="30">
        <v>0.1</v>
      </c>
      <c r="AQ28" s="31">
        <v>1.15485E-5</v>
      </c>
      <c r="AR28" s="30">
        <v>9.67</v>
      </c>
      <c r="AS28" s="30">
        <v>9818</v>
      </c>
      <c r="AT28" s="30">
        <v>0.1</v>
      </c>
      <c r="AU28" s="31">
        <v>3.5979999999999998E-5</v>
      </c>
      <c r="AV28" s="30">
        <v>14.76</v>
      </c>
      <c r="AW28" s="30">
        <v>9467</v>
      </c>
      <c r="AX28" s="30">
        <v>0.1</v>
      </c>
      <c r="AY28" s="31">
        <v>6.4659999999999998E-8</v>
      </c>
      <c r="AZ28" s="30">
        <v>2.7757000000000001</v>
      </c>
      <c r="BA28" s="30">
        <v>20252</v>
      </c>
      <c r="BB28" s="30">
        <v>0.1</v>
      </c>
      <c r="BC28" s="31">
        <v>9.8739299999999992E-6</v>
      </c>
      <c r="BD28" s="30">
        <v>8.5946499999999997</v>
      </c>
      <c r="BE28" s="30">
        <v>9467</v>
      </c>
      <c r="BF28" s="30">
        <v>0.1</v>
      </c>
      <c r="BG28" s="31">
        <v>1.35E-7</v>
      </c>
      <c r="BH28" s="30">
        <v>3.6642000000000001</v>
      </c>
      <c r="BI28" s="30">
        <v>20252</v>
      </c>
      <c r="BJ28" s="30">
        <v>0.1</v>
      </c>
      <c r="BK28" s="31">
        <v>6.3317900000000002E-6</v>
      </c>
      <c r="BL28" s="30">
        <v>7.4017600000000003</v>
      </c>
      <c r="BM28" s="30">
        <v>20302</v>
      </c>
      <c r="BN28" s="30">
        <v>0.1</v>
      </c>
      <c r="BO28" s="31">
        <v>9.0029999999999998E-7</v>
      </c>
      <c r="BP28" s="30">
        <v>4.9488899999999996</v>
      </c>
      <c r="BQ28" s="30">
        <v>20302</v>
      </c>
      <c r="BR28" s="30">
        <v>0.1</v>
      </c>
      <c r="BS28" s="31">
        <v>2.4764000000000001E-7</v>
      </c>
      <c r="BT28" s="30">
        <v>3.8574099999999998</v>
      </c>
      <c r="BU28" s="30">
        <v>21020</v>
      </c>
      <c r="BV28" s="30">
        <v>0.1</v>
      </c>
      <c r="BW28" s="31">
        <v>1.0700000000000001E-7</v>
      </c>
      <c r="BX28" s="30">
        <v>3.1701000000000001</v>
      </c>
      <c r="BY28" s="30">
        <v>20253</v>
      </c>
      <c r="BZ28" s="30">
        <v>0.1</v>
      </c>
      <c r="CA28" s="31">
        <v>7.4100000000000002E-6</v>
      </c>
      <c r="CB28" s="30">
        <v>6.63</v>
      </c>
      <c r="CC28" s="30">
        <v>20253</v>
      </c>
      <c r="CD28" s="30">
        <v>0.1</v>
      </c>
      <c r="CE28" s="31">
        <v>4.58E-7</v>
      </c>
      <c r="CF28" s="30">
        <v>4.117</v>
      </c>
    </row>
    <row r="29" spans="5:84" x14ac:dyDescent="0.25">
      <c r="U29" s="30">
        <v>8286</v>
      </c>
      <c r="V29" s="30">
        <v>0.1</v>
      </c>
      <c r="W29" s="30">
        <v>5.2573000000000003E-3</v>
      </c>
      <c r="X29" s="30">
        <v>41.914000000000001</v>
      </c>
      <c r="Y29" s="30">
        <v>8283</v>
      </c>
      <c r="Z29" s="30">
        <v>0.1</v>
      </c>
      <c r="AA29" s="30">
        <v>1.22E-4</v>
      </c>
      <c r="AB29" s="30">
        <v>23.527000000000001</v>
      </c>
      <c r="AC29" s="30">
        <v>9817</v>
      </c>
      <c r="AD29" s="30">
        <v>0.1</v>
      </c>
      <c r="AE29" s="30">
        <v>2.3699999999999999E-4</v>
      </c>
      <c r="AF29" s="30">
        <v>26.71</v>
      </c>
      <c r="AG29" s="30">
        <v>8284</v>
      </c>
      <c r="AH29" s="30">
        <v>0.1</v>
      </c>
      <c r="AI29" s="31">
        <v>8.1600000000000005E-5</v>
      </c>
      <c r="AJ29" s="30">
        <v>19.959</v>
      </c>
      <c r="AK29" s="30">
        <v>8285</v>
      </c>
      <c r="AL29" s="30">
        <v>0.1</v>
      </c>
      <c r="AM29" s="30">
        <v>3.1784000000000001E-3</v>
      </c>
      <c r="AN29" s="30">
        <v>48.356000000000002</v>
      </c>
      <c r="AO29" s="30">
        <v>9403</v>
      </c>
      <c r="AP29" s="30">
        <v>0.1</v>
      </c>
      <c r="AQ29" s="31">
        <v>1.2864099999999999E-5</v>
      </c>
      <c r="AR29" s="30">
        <v>9.9499999999999993</v>
      </c>
      <c r="AS29" s="30">
        <v>9818</v>
      </c>
      <c r="AT29" s="30">
        <v>0.1</v>
      </c>
      <c r="AU29" s="31">
        <v>3.7030000000000003E-5</v>
      </c>
      <c r="AV29" s="30">
        <v>14.3</v>
      </c>
      <c r="AW29" s="30">
        <v>9467</v>
      </c>
      <c r="AX29" s="30">
        <v>0.1</v>
      </c>
      <c r="AY29" s="31">
        <v>6.1399999999999994E-8</v>
      </c>
      <c r="AZ29" s="30">
        <v>2.8273000000000001</v>
      </c>
      <c r="BA29" s="30">
        <v>20252</v>
      </c>
      <c r="BB29" s="30">
        <v>0.1</v>
      </c>
      <c r="BC29" s="31">
        <v>9.8444899999999997E-6</v>
      </c>
      <c r="BD29" s="30">
        <v>8.7043900000000001</v>
      </c>
      <c r="BE29" s="30">
        <v>9467</v>
      </c>
      <c r="BF29" s="30">
        <v>0.1</v>
      </c>
      <c r="BG29" s="31">
        <v>1.9000000000000001E-7</v>
      </c>
      <c r="BH29" s="30">
        <v>3.6206</v>
      </c>
      <c r="BI29" s="30">
        <v>20252</v>
      </c>
      <c r="BJ29" s="30">
        <v>0.1</v>
      </c>
      <c r="BK29" s="31">
        <v>7.7184099999999995E-6</v>
      </c>
      <c r="BL29" s="30">
        <v>7.4969400000000004</v>
      </c>
      <c r="BM29" s="30">
        <v>20302</v>
      </c>
      <c r="BN29" s="30">
        <v>0.1</v>
      </c>
      <c r="BO29" s="31">
        <v>1.0189000000000001E-6</v>
      </c>
      <c r="BP29" s="30">
        <v>5.0194299999999998</v>
      </c>
      <c r="BQ29" s="30">
        <v>20302</v>
      </c>
      <c r="BR29" s="30">
        <v>0.1</v>
      </c>
      <c r="BS29" s="31">
        <v>2.5857999999999998E-7</v>
      </c>
      <c r="BT29" s="30">
        <v>3.8964400000000001</v>
      </c>
      <c r="BU29" s="30">
        <v>21020</v>
      </c>
      <c r="BV29" s="30">
        <v>0.1</v>
      </c>
      <c r="BW29" s="31">
        <v>8.0599999999999994E-8</v>
      </c>
      <c r="BX29" s="30">
        <v>3.1871999999999998</v>
      </c>
      <c r="BY29" s="30">
        <v>20253</v>
      </c>
      <c r="BZ29" s="30">
        <v>0.1</v>
      </c>
      <c r="CA29" s="31">
        <v>6.8800000000000002E-6</v>
      </c>
      <c r="CB29" s="30">
        <v>6.6879999999999997</v>
      </c>
      <c r="CC29" s="30">
        <v>20253</v>
      </c>
      <c r="CD29" s="30">
        <v>0.1</v>
      </c>
      <c r="CE29" s="31">
        <v>4.9100000000000004E-7</v>
      </c>
      <c r="CF29" s="30">
        <v>4.0860000000000003</v>
      </c>
    </row>
    <row r="30" spans="5:84" x14ac:dyDescent="0.25">
      <c r="U30" s="30">
        <v>8286</v>
      </c>
      <c r="V30" s="30">
        <v>0.1</v>
      </c>
      <c r="W30" s="30">
        <v>8.1436000000000008E-3</v>
      </c>
      <c r="X30" s="30">
        <v>44.356999999999999</v>
      </c>
      <c r="Y30" s="30">
        <v>8283</v>
      </c>
      <c r="Z30" s="30">
        <v>0.1</v>
      </c>
      <c r="AA30" s="30">
        <v>1.35E-4</v>
      </c>
      <c r="AB30" s="30">
        <v>24.212</v>
      </c>
      <c r="AC30" s="30">
        <v>9817</v>
      </c>
      <c r="AD30" s="30">
        <v>0.1</v>
      </c>
      <c r="AE30" s="30">
        <v>2.2499999999999999E-4</v>
      </c>
      <c r="AF30" s="30">
        <v>27.11</v>
      </c>
      <c r="AG30" s="30">
        <v>8284</v>
      </c>
      <c r="AH30" s="30">
        <v>0.1</v>
      </c>
      <c r="AI30" s="31">
        <v>8.7600000000000002E-5</v>
      </c>
      <c r="AJ30" s="30">
        <v>20.861999999999998</v>
      </c>
      <c r="AK30" s="30">
        <v>8285</v>
      </c>
      <c r="AL30" s="30">
        <v>0.1</v>
      </c>
      <c r="AM30" s="30">
        <v>3.5106999999999998E-3</v>
      </c>
      <c r="AN30" s="30">
        <v>47.32</v>
      </c>
      <c r="AO30" s="30">
        <v>9403</v>
      </c>
      <c r="AP30" s="30">
        <v>0.1</v>
      </c>
      <c r="AQ30" s="31">
        <v>1.392755E-5</v>
      </c>
      <c r="AR30" s="30">
        <v>10.94</v>
      </c>
      <c r="AS30" s="30">
        <v>9818</v>
      </c>
      <c r="AT30" s="30">
        <v>0.1</v>
      </c>
      <c r="AU30" s="31">
        <v>4.0769999999999998E-5</v>
      </c>
      <c r="AV30" s="30">
        <v>15.58</v>
      </c>
      <c r="AW30" s="30">
        <v>9467</v>
      </c>
      <c r="AX30" s="30">
        <v>0.1</v>
      </c>
      <c r="AY30" s="31">
        <v>7.1429999999999998E-8</v>
      </c>
      <c r="AZ30" s="30">
        <v>2.8424</v>
      </c>
      <c r="BA30" s="30">
        <v>20252</v>
      </c>
      <c r="BB30" s="30">
        <v>0.1</v>
      </c>
      <c r="BC30" s="31">
        <v>1.0362E-5</v>
      </c>
      <c r="BD30" s="30">
        <v>8.8183799999999994</v>
      </c>
      <c r="BE30" s="30">
        <v>9467</v>
      </c>
      <c r="BF30" s="30">
        <v>0.1</v>
      </c>
      <c r="BG30" s="31">
        <v>1.5384000000000001E-7</v>
      </c>
      <c r="BH30" s="30">
        <v>3.7048999999999999</v>
      </c>
      <c r="BI30" s="30">
        <v>20252</v>
      </c>
      <c r="BJ30" s="30">
        <v>0.1</v>
      </c>
      <c r="BK30" s="31">
        <v>8.6083300000000006E-6</v>
      </c>
      <c r="BL30" s="30">
        <v>7.59565</v>
      </c>
      <c r="BM30" s="30">
        <v>20302</v>
      </c>
      <c r="BN30" s="30">
        <v>0.1</v>
      </c>
      <c r="BO30" s="31">
        <v>1.1993999999999999E-6</v>
      </c>
      <c r="BP30" s="30">
        <v>5.0923999999999996</v>
      </c>
      <c r="BQ30" s="30">
        <v>20302</v>
      </c>
      <c r="BR30" s="30">
        <v>0.1</v>
      </c>
      <c r="BS30" s="31">
        <v>2.5778999999999998E-7</v>
      </c>
      <c r="BT30" s="30">
        <v>3.9369299999999998</v>
      </c>
      <c r="BU30" s="30">
        <v>21020</v>
      </c>
      <c r="BV30" s="30">
        <v>0.1</v>
      </c>
      <c r="BW30" s="31">
        <v>8.2399999999999997E-8</v>
      </c>
      <c r="BX30" s="30">
        <v>3.2044999999999999</v>
      </c>
      <c r="BY30" s="30">
        <v>20253</v>
      </c>
      <c r="BZ30" s="30">
        <v>0.1</v>
      </c>
      <c r="CA30" s="31">
        <v>7.3200000000000002E-6</v>
      </c>
      <c r="CB30" s="30">
        <v>6.7450000000000001</v>
      </c>
      <c r="CC30" s="30">
        <v>20253</v>
      </c>
      <c r="CD30" s="30">
        <v>0.1</v>
      </c>
      <c r="CE30" s="31">
        <v>3.7599999999999998E-7</v>
      </c>
      <c r="CF30" s="30">
        <v>4.056</v>
      </c>
    </row>
    <row r="31" spans="5:84" x14ac:dyDescent="0.25">
      <c r="U31" s="30">
        <v>8286</v>
      </c>
      <c r="V31" s="30">
        <v>0.1</v>
      </c>
      <c r="W31" s="30">
        <v>1.6237999999999999E-2</v>
      </c>
      <c r="X31" s="30">
        <v>45.643000000000001</v>
      </c>
      <c r="Y31" s="30">
        <v>8283</v>
      </c>
      <c r="Z31" s="30">
        <v>0.1</v>
      </c>
      <c r="AA31" s="30">
        <v>2.24E-4</v>
      </c>
      <c r="AB31" s="30">
        <v>25.602</v>
      </c>
      <c r="AC31" s="30">
        <v>9817</v>
      </c>
      <c r="AD31" s="30">
        <v>0.1</v>
      </c>
      <c r="AE31" s="30">
        <v>2.9100000000000003E-4</v>
      </c>
      <c r="AF31" s="30">
        <v>29.14</v>
      </c>
      <c r="AG31" s="30">
        <v>8284</v>
      </c>
      <c r="AH31" s="30">
        <v>0.1</v>
      </c>
      <c r="AI31" s="30">
        <v>1.2300000000000001E-4</v>
      </c>
      <c r="AJ31" s="30">
        <v>22.117999999999999</v>
      </c>
      <c r="AK31" s="30">
        <v>8285</v>
      </c>
      <c r="AL31" s="30">
        <v>0.1</v>
      </c>
      <c r="AM31" s="30">
        <v>6.2665000000000004E-3</v>
      </c>
      <c r="AN31" s="30">
        <v>53.317999999999998</v>
      </c>
      <c r="AO31" s="30">
        <v>9403</v>
      </c>
      <c r="AP31" s="30">
        <v>0.1</v>
      </c>
      <c r="AQ31" s="31">
        <v>1.5611329999999999E-5</v>
      </c>
      <c r="AR31" s="30">
        <v>11.27</v>
      </c>
      <c r="AS31" s="30">
        <v>9818</v>
      </c>
      <c r="AT31" s="30">
        <v>0.1</v>
      </c>
      <c r="AU31" s="31">
        <v>4.1119999999999999E-5</v>
      </c>
      <c r="AV31" s="30">
        <v>15.62</v>
      </c>
      <c r="AW31" s="30">
        <v>9467</v>
      </c>
      <c r="AX31" s="30">
        <v>0.1</v>
      </c>
      <c r="AY31" s="31">
        <v>1.1487E-7</v>
      </c>
      <c r="AZ31" s="30">
        <v>2.8016999999999999</v>
      </c>
      <c r="BA31" s="30">
        <v>20252</v>
      </c>
      <c r="BB31" s="30">
        <v>0.1</v>
      </c>
      <c r="BC31" s="31">
        <v>1.129E-5</v>
      </c>
      <c r="BD31" s="30">
        <v>8.9307999999999996</v>
      </c>
      <c r="BE31" s="30">
        <v>9467</v>
      </c>
      <c r="BF31" s="30">
        <v>0.1</v>
      </c>
      <c r="BG31" s="31">
        <v>1.7273000000000001E-7</v>
      </c>
      <c r="BH31" s="30">
        <v>3.6755</v>
      </c>
      <c r="BI31" s="30">
        <v>20252</v>
      </c>
      <c r="BJ31" s="30">
        <v>0.1</v>
      </c>
      <c r="BK31" s="31">
        <v>9.3222800000000008E-6</v>
      </c>
      <c r="BL31" s="30">
        <v>7.6995199999999997</v>
      </c>
      <c r="BM31" s="30">
        <v>20302</v>
      </c>
      <c r="BN31" s="30">
        <v>0.1</v>
      </c>
      <c r="BO31" s="31">
        <v>1.3689999999999999E-6</v>
      </c>
      <c r="BP31" s="30">
        <v>5.1604900000000002</v>
      </c>
      <c r="BQ31" s="30">
        <v>20302</v>
      </c>
      <c r="BR31" s="30">
        <v>0.1</v>
      </c>
      <c r="BS31" s="31">
        <v>2.5653999999999999E-7</v>
      </c>
      <c r="BT31" s="30">
        <v>3.9776199999999999</v>
      </c>
      <c r="BU31" s="30">
        <v>21020</v>
      </c>
      <c r="BV31" s="30">
        <v>0.1</v>
      </c>
      <c r="BW31" s="31">
        <v>8.79E-8</v>
      </c>
      <c r="BX31" s="30">
        <v>3.0952999999999999</v>
      </c>
      <c r="BY31" s="30">
        <v>20253</v>
      </c>
      <c r="BZ31" s="30">
        <v>0.1</v>
      </c>
      <c r="CA31" s="31">
        <v>7.5000000000000002E-6</v>
      </c>
      <c r="CB31" s="30">
        <v>6.8019999999999996</v>
      </c>
      <c r="CC31" s="30">
        <v>20253</v>
      </c>
      <c r="CD31" s="30">
        <v>0.1</v>
      </c>
      <c r="CE31" s="31">
        <v>3.9499999999999998E-7</v>
      </c>
      <c r="CF31" s="30">
        <v>4.0259999999999998</v>
      </c>
    </row>
    <row r="32" spans="5:84" x14ac:dyDescent="0.25">
      <c r="U32" s="30">
        <v>8286</v>
      </c>
      <c r="V32" s="30">
        <v>0.1</v>
      </c>
      <c r="W32" s="30">
        <v>4.5335E-2</v>
      </c>
      <c r="X32" s="30">
        <v>49.243000000000002</v>
      </c>
      <c r="Y32" s="30">
        <v>8283</v>
      </c>
      <c r="Z32" s="30">
        <v>0.1</v>
      </c>
      <c r="AA32" s="30">
        <v>2.4499999999999999E-4</v>
      </c>
      <c r="AB32" s="30">
        <v>27.187999999999999</v>
      </c>
      <c r="AC32" s="30">
        <v>9817</v>
      </c>
      <c r="AD32" s="30">
        <v>0.1</v>
      </c>
      <c r="AE32" s="30">
        <v>3.8999999999999999E-4</v>
      </c>
      <c r="AF32" s="30">
        <v>30.39</v>
      </c>
      <c r="AG32" s="30">
        <v>8284</v>
      </c>
      <c r="AH32" s="30">
        <v>0.1</v>
      </c>
      <c r="AI32" s="30">
        <v>1.7000000000000001E-4</v>
      </c>
      <c r="AJ32" s="30">
        <v>23.262</v>
      </c>
      <c r="AK32" s="30">
        <v>8285</v>
      </c>
      <c r="AL32" s="30">
        <v>0.1</v>
      </c>
      <c r="AM32" s="30">
        <v>1.1276E-2</v>
      </c>
      <c r="AN32" s="30">
        <v>52.756999999999998</v>
      </c>
      <c r="AO32" s="30">
        <v>9403</v>
      </c>
      <c r="AP32" s="30">
        <v>0.1</v>
      </c>
      <c r="AQ32" s="31">
        <v>2.0115089999999999E-5</v>
      </c>
      <c r="AR32" s="30">
        <v>12.4</v>
      </c>
      <c r="AS32" s="30">
        <v>9818</v>
      </c>
      <c r="AT32" s="30">
        <v>0.1</v>
      </c>
      <c r="AU32" s="31">
        <v>4.2490000000000001E-5</v>
      </c>
      <c r="AV32" s="30">
        <v>15.1</v>
      </c>
      <c r="AW32" s="30">
        <v>9467</v>
      </c>
      <c r="AX32" s="30">
        <v>0.1</v>
      </c>
      <c r="AY32" s="31">
        <v>4.9999999999999998E-8</v>
      </c>
      <c r="AZ32" s="30">
        <v>2.9186999999999999</v>
      </c>
      <c r="BA32" s="30">
        <v>20252</v>
      </c>
      <c r="BB32" s="30">
        <v>0.1</v>
      </c>
      <c r="BC32" s="31">
        <v>1.1610800000000001E-5</v>
      </c>
      <c r="BD32" s="30">
        <v>9.0452200000000005</v>
      </c>
      <c r="BE32" s="30">
        <v>9467</v>
      </c>
      <c r="BF32" s="30">
        <v>0.1</v>
      </c>
      <c r="BG32" s="31">
        <v>1.8E-7</v>
      </c>
      <c r="BH32" s="30">
        <v>4.9476000000000004</v>
      </c>
      <c r="BI32" s="30">
        <v>20252</v>
      </c>
      <c r="BJ32" s="30">
        <v>0.1</v>
      </c>
      <c r="BK32" s="31">
        <v>1.27747E-5</v>
      </c>
      <c r="BL32" s="30">
        <v>7.8036599999999998</v>
      </c>
      <c r="BM32" s="30">
        <v>20302</v>
      </c>
      <c r="BN32" s="30">
        <v>0.1</v>
      </c>
      <c r="BO32" s="31">
        <v>1.4691E-6</v>
      </c>
      <c r="BP32" s="30">
        <v>5.2310800000000004</v>
      </c>
      <c r="BQ32" s="30">
        <v>20302</v>
      </c>
      <c r="BR32" s="30">
        <v>0.1</v>
      </c>
      <c r="BS32" s="31">
        <v>2.6771000000000001E-7</v>
      </c>
      <c r="BT32" s="30">
        <v>4.0177800000000001</v>
      </c>
      <c r="BU32" s="30">
        <v>21020</v>
      </c>
      <c r="BV32" s="30">
        <v>0.1</v>
      </c>
      <c r="BW32" s="31">
        <v>6.4900000000000005E-8</v>
      </c>
      <c r="BX32" s="30">
        <v>3.1128</v>
      </c>
      <c r="BY32" s="30">
        <v>20253</v>
      </c>
      <c r="BZ32" s="30">
        <v>0.1</v>
      </c>
      <c r="CA32" s="31">
        <v>7.8900000000000007E-6</v>
      </c>
      <c r="CB32" s="30">
        <v>6.8579999999999997</v>
      </c>
      <c r="CC32" s="30">
        <v>20253</v>
      </c>
      <c r="CD32" s="30">
        <v>0.1</v>
      </c>
      <c r="CE32" s="31">
        <v>3.9000000000000002E-7</v>
      </c>
      <c r="CF32" s="30">
        <v>3.996</v>
      </c>
    </row>
    <row r="33" spans="22:84" x14ac:dyDescent="0.25">
      <c r="V33" s="30" t="s">
        <v>50</v>
      </c>
      <c r="Y33" s="30">
        <v>8283</v>
      </c>
      <c r="Z33" s="30">
        <v>0.1</v>
      </c>
      <c r="AA33" s="30">
        <v>3.3700000000000001E-4</v>
      </c>
      <c r="AB33" s="30">
        <v>29.015999999999998</v>
      </c>
      <c r="AC33" s="30">
        <v>9817</v>
      </c>
      <c r="AD33" s="30">
        <v>0.1</v>
      </c>
      <c r="AE33" s="30">
        <v>5.3399999999999997E-4</v>
      </c>
      <c r="AF33" s="30">
        <v>32.159999999999997</v>
      </c>
      <c r="AG33" s="30">
        <v>8284</v>
      </c>
      <c r="AH33" s="30">
        <v>0.1</v>
      </c>
      <c r="AI33" s="30">
        <v>2.23E-4</v>
      </c>
      <c r="AJ33" s="30">
        <v>24.513999999999999</v>
      </c>
      <c r="AK33" s="30">
        <v>8285</v>
      </c>
      <c r="AL33" s="30">
        <v>0.1</v>
      </c>
      <c r="AM33" s="30">
        <v>1.1754000000000001E-2</v>
      </c>
      <c r="AN33" s="30">
        <v>58.667999999999999</v>
      </c>
      <c r="AO33" s="30">
        <v>9403</v>
      </c>
      <c r="AP33" s="30">
        <v>0.1</v>
      </c>
      <c r="AQ33" s="31">
        <v>2.492137E-5</v>
      </c>
      <c r="AR33" s="30">
        <v>13.71</v>
      </c>
      <c r="AS33" s="30">
        <v>9818</v>
      </c>
      <c r="AT33" s="30">
        <v>0.1</v>
      </c>
      <c r="AU33" s="31">
        <v>4.7500000000000003E-5</v>
      </c>
      <c r="AV33" s="30">
        <v>17.940000000000001</v>
      </c>
      <c r="AW33" s="30">
        <v>9467</v>
      </c>
      <c r="AX33" s="30">
        <v>0.1</v>
      </c>
      <c r="AY33" s="31">
        <v>5.6960000000000002E-8</v>
      </c>
      <c r="AZ33" s="30">
        <v>2.9045999999999998</v>
      </c>
      <c r="BA33" s="30">
        <v>20252</v>
      </c>
      <c r="BB33" s="30">
        <v>0.1</v>
      </c>
      <c r="BC33" s="31">
        <v>1.13694E-5</v>
      </c>
      <c r="BD33" s="30">
        <v>9.1611600000000006</v>
      </c>
      <c r="BE33" s="30">
        <v>9467</v>
      </c>
      <c r="BF33" s="30">
        <v>0.1</v>
      </c>
      <c r="BG33" s="31">
        <v>9.9999999999999995E-8</v>
      </c>
      <c r="BH33" s="30">
        <v>3.7509000000000001</v>
      </c>
      <c r="BI33" s="30">
        <v>20252</v>
      </c>
      <c r="BJ33" s="30">
        <v>0.1</v>
      </c>
      <c r="BK33" s="31">
        <v>1.18098E-5</v>
      </c>
      <c r="BL33" s="30">
        <v>7.8998499999999998</v>
      </c>
      <c r="BM33" s="30">
        <v>20302</v>
      </c>
      <c r="BN33" s="30">
        <v>0.1</v>
      </c>
      <c r="BO33" s="31">
        <v>1.5813E-6</v>
      </c>
      <c r="BP33" s="30">
        <v>5.2977499999999997</v>
      </c>
      <c r="BQ33" s="30">
        <v>20302</v>
      </c>
      <c r="BR33" s="30">
        <v>0.1</v>
      </c>
      <c r="BS33" s="31">
        <v>2.6435000000000001E-7</v>
      </c>
      <c r="BT33" s="30">
        <v>4.0577899999999998</v>
      </c>
      <c r="BU33" s="30">
        <v>21020</v>
      </c>
      <c r="BV33" s="30">
        <v>0.1</v>
      </c>
      <c r="BW33" s="31">
        <v>1.2700000000000001E-7</v>
      </c>
      <c r="BX33" s="30">
        <v>3.0190000000000001</v>
      </c>
      <c r="BY33" s="30">
        <v>20253</v>
      </c>
      <c r="BZ33" s="30">
        <v>0.1</v>
      </c>
      <c r="CA33" s="31">
        <v>7.9799999999999998E-6</v>
      </c>
      <c r="CB33" s="30">
        <v>6.9169999999999998</v>
      </c>
      <c r="CC33" s="30">
        <v>20253</v>
      </c>
      <c r="CD33" s="30">
        <v>0.1</v>
      </c>
      <c r="CE33" s="31">
        <v>3.7300000000000002E-7</v>
      </c>
      <c r="CF33" s="30">
        <v>3.9660000000000002</v>
      </c>
    </row>
    <row r="34" spans="22:84" x14ac:dyDescent="0.25">
      <c r="V34" s="30" t="s">
        <v>50</v>
      </c>
      <c r="AG34" s="30">
        <v>8284</v>
      </c>
      <c r="AH34" s="30">
        <v>0.1</v>
      </c>
      <c r="AI34" s="30">
        <v>3.4299999999999999E-4</v>
      </c>
      <c r="AJ34" s="30">
        <v>26.113</v>
      </c>
      <c r="AK34" s="30">
        <v>8285</v>
      </c>
      <c r="AL34" s="30">
        <v>0.1</v>
      </c>
      <c r="AM34" s="30">
        <v>4.0307999999999997E-2</v>
      </c>
      <c r="AN34" s="30">
        <v>62.814999999999998</v>
      </c>
      <c r="AO34" s="30">
        <v>9403</v>
      </c>
      <c r="AP34" s="30">
        <v>0.1</v>
      </c>
      <c r="AQ34" s="31">
        <v>3.6194120000000001E-5</v>
      </c>
      <c r="AR34" s="30">
        <v>14.31</v>
      </c>
      <c r="AS34" s="30">
        <v>9818</v>
      </c>
      <c r="AT34" s="30">
        <v>0.1</v>
      </c>
      <c r="AU34" s="31">
        <v>4.846E-5</v>
      </c>
      <c r="AV34" s="30">
        <v>16.72</v>
      </c>
      <c r="AW34" s="30">
        <v>9467</v>
      </c>
      <c r="AX34" s="30">
        <v>0.1</v>
      </c>
      <c r="AY34" s="31">
        <v>8.4999999999999994E-8</v>
      </c>
      <c r="AZ34" s="30">
        <v>2.8879999999999999</v>
      </c>
      <c r="BA34" s="30">
        <v>20252</v>
      </c>
      <c r="BB34" s="30">
        <v>0.1</v>
      </c>
      <c r="BC34" s="31">
        <v>1.1775E-5</v>
      </c>
      <c r="BD34" s="30">
        <v>9.2804599999999997</v>
      </c>
      <c r="BE34" s="30">
        <v>9467</v>
      </c>
      <c r="BF34" s="30">
        <v>0.1</v>
      </c>
      <c r="BG34" s="31">
        <v>1.3433000000000001E-7</v>
      </c>
      <c r="BH34" s="30">
        <v>3.7787000000000002</v>
      </c>
      <c r="BI34" s="30">
        <v>20252</v>
      </c>
      <c r="BJ34" s="30">
        <v>0.1</v>
      </c>
      <c r="BK34" s="31">
        <v>6.9659599999999996E-6</v>
      </c>
      <c r="BL34" s="30">
        <v>8.0019799999999996</v>
      </c>
      <c r="BM34" s="30">
        <v>20302</v>
      </c>
      <c r="BN34" s="30">
        <v>0.1</v>
      </c>
      <c r="BO34" s="31">
        <v>1.7136E-6</v>
      </c>
      <c r="BP34" s="30">
        <v>5.3663299999999996</v>
      </c>
      <c r="BQ34" s="30">
        <v>20302</v>
      </c>
      <c r="BR34" s="30">
        <v>0.1</v>
      </c>
      <c r="BS34" s="31">
        <v>2.6800000000000002E-7</v>
      </c>
      <c r="BT34" s="30">
        <v>4.0973300000000004</v>
      </c>
      <c r="BU34" s="30">
        <v>21020</v>
      </c>
      <c r="BV34" s="30">
        <v>0.1</v>
      </c>
      <c r="BW34" s="31">
        <v>9.4300000000000004E-8</v>
      </c>
      <c r="BX34" s="30">
        <v>3.0447000000000002</v>
      </c>
      <c r="BY34" s="30">
        <v>20253</v>
      </c>
      <c r="BZ34" s="30">
        <v>0.1</v>
      </c>
      <c r="CA34" s="31">
        <v>7.7500000000000003E-6</v>
      </c>
      <c r="CB34" s="30">
        <v>6.9790000000000001</v>
      </c>
      <c r="CC34" s="30">
        <v>20253</v>
      </c>
      <c r="CD34" s="30">
        <v>0.1</v>
      </c>
      <c r="CE34" s="31">
        <v>3.4700000000000002E-7</v>
      </c>
      <c r="CF34" s="30">
        <v>3.9369999999999998</v>
      </c>
    </row>
    <row r="35" spans="22:84" x14ac:dyDescent="0.25">
      <c r="V35" s="30" t="s">
        <v>50</v>
      </c>
      <c r="AG35" s="30">
        <v>8284</v>
      </c>
      <c r="AH35" s="30">
        <v>0.1</v>
      </c>
      <c r="AI35" s="30">
        <v>4.0200000000000001E-4</v>
      </c>
      <c r="AJ35" s="30">
        <v>27.584</v>
      </c>
      <c r="AK35" s="30">
        <v>8285</v>
      </c>
      <c r="AL35" s="30">
        <v>0.1</v>
      </c>
      <c r="AM35" s="30">
        <v>7.7030000000000001E-2</v>
      </c>
      <c r="AN35" s="30">
        <v>56.978999999999999</v>
      </c>
      <c r="AO35" s="30">
        <v>9403</v>
      </c>
      <c r="AP35" s="30">
        <v>0.1</v>
      </c>
      <c r="AQ35" s="31">
        <v>4.0991529999999997E-5</v>
      </c>
      <c r="AR35" s="30">
        <v>14.61</v>
      </c>
      <c r="AS35" s="30">
        <v>9818</v>
      </c>
      <c r="AT35" s="30">
        <v>0.1</v>
      </c>
      <c r="AU35" s="31">
        <v>5.1039999999999999E-5</v>
      </c>
      <c r="AV35" s="30">
        <v>18.53</v>
      </c>
      <c r="AW35" s="30">
        <v>9467</v>
      </c>
      <c r="AX35" s="30">
        <v>0.1</v>
      </c>
      <c r="AY35" s="31">
        <v>6.8180000000000006E-8</v>
      </c>
      <c r="AZ35" s="30">
        <v>2.9822000000000002</v>
      </c>
      <c r="BA35" s="30">
        <v>20252</v>
      </c>
      <c r="BB35" s="30">
        <v>0.1</v>
      </c>
      <c r="BC35" s="31">
        <v>1.30483E-5</v>
      </c>
      <c r="BD35" s="30">
        <v>9.4004499999999993</v>
      </c>
      <c r="BE35" s="30">
        <v>9467</v>
      </c>
      <c r="BF35" s="30">
        <v>0.1</v>
      </c>
      <c r="BG35" s="31">
        <v>2.1E-7</v>
      </c>
      <c r="BH35" s="30">
        <v>5.3194999999999997</v>
      </c>
      <c r="BI35" s="30">
        <v>20252</v>
      </c>
      <c r="BJ35" s="30">
        <v>0.1</v>
      </c>
      <c r="BK35" s="31">
        <v>7.0793799999999998E-6</v>
      </c>
      <c r="BL35" s="30">
        <v>8.1028599999999997</v>
      </c>
      <c r="BM35" s="30">
        <v>20302</v>
      </c>
      <c r="BN35" s="30">
        <v>0.1</v>
      </c>
      <c r="BO35" s="31">
        <v>1.9559000000000002E-6</v>
      </c>
      <c r="BP35" s="30">
        <v>5.43506</v>
      </c>
      <c r="BQ35" s="30">
        <v>20302</v>
      </c>
      <c r="BR35" s="30">
        <v>0.1</v>
      </c>
      <c r="BS35" s="31">
        <v>2.9989999999999998E-7</v>
      </c>
      <c r="BT35" s="30">
        <v>4.1369199999999999</v>
      </c>
      <c r="BU35" s="30">
        <v>21020</v>
      </c>
      <c r="BV35" s="30">
        <v>0.1</v>
      </c>
      <c r="BW35" s="31">
        <v>1.03E-7</v>
      </c>
      <c r="BX35" s="30">
        <v>3.0619999999999998</v>
      </c>
      <c r="BY35" s="30">
        <v>20253</v>
      </c>
      <c r="BZ35" s="30">
        <v>0.1</v>
      </c>
      <c r="CA35" s="31">
        <v>8.4400000000000005E-6</v>
      </c>
      <c r="CB35" s="30">
        <v>7.04</v>
      </c>
      <c r="CC35" s="30">
        <v>20253</v>
      </c>
      <c r="CD35" s="30">
        <v>0.1</v>
      </c>
      <c r="CE35" s="31">
        <v>3.65E-7</v>
      </c>
      <c r="CF35" s="30">
        <v>3.9079999999999999</v>
      </c>
    </row>
    <row r="36" spans="22:84" x14ac:dyDescent="0.25">
      <c r="V36" s="30" t="s">
        <v>50</v>
      </c>
      <c r="AK36" s="30">
        <v>8285</v>
      </c>
      <c r="AL36" s="30">
        <v>0.1</v>
      </c>
      <c r="AM36" s="30">
        <v>7.7893000000000004E-2</v>
      </c>
      <c r="AN36" s="30">
        <v>65.334999999999994</v>
      </c>
      <c r="AO36" s="30">
        <v>9403</v>
      </c>
      <c r="AP36" s="30">
        <v>0.1</v>
      </c>
      <c r="AQ36" s="31">
        <v>4.3627719999999997E-5</v>
      </c>
      <c r="AR36" s="30">
        <v>14.89</v>
      </c>
      <c r="AS36" s="30">
        <v>9818</v>
      </c>
      <c r="AT36" s="30">
        <v>0.1</v>
      </c>
      <c r="AU36" s="31">
        <v>5.1159999999999998E-5</v>
      </c>
      <c r="AV36" s="30">
        <v>16.190000000000001</v>
      </c>
      <c r="AW36" s="30">
        <v>9467</v>
      </c>
      <c r="AX36" s="30">
        <v>0.1</v>
      </c>
      <c r="AY36" s="31">
        <v>7.4070000000000001E-8</v>
      </c>
      <c r="AZ36" s="30">
        <v>3.0005000000000002</v>
      </c>
      <c r="BA36" s="30">
        <v>20252</v>
      </c>
      <c r="BB36" s="30">
        <v>0.1</v>
      </c>
      <c r="BC36" s="31">
        <v>1.37299E-5</v>
      </c>
      <c r="BD36" s="30">
        <v>9.5253499999999995</v>
      </c>
      <c r="BE36" s="30">
        <v>9467</v>
      </c>
      <c r="BF36" s="30">
        <v>0.1</v>
      </c>
      <c r="BG36" s="31">
        <v>9.7829999999999997E-8</v>
      </c>
      <c r="BH36" s="30">
        <v>3.8168000000000002</v>
      </c>
      <c r="BI36" s="30">
        <v>20252</v>
      </c>
      <c r="BJ36" s="30">
        <v>0.1</v>
      </c>
      <c r="BK36" s="31">
        <v>8.7150599999999995E-6</v>
      </c>
      <c r="BL36" s="30">
        <v>8.2028300000000005</v>
      </c>
      <c r="BM36" s="30">
        <v>20302</v>
      </c>
      <c r="BN36" s="30">
        <v>0.1</v>
      </c>
      <c r="BO36" s="31">
        <v>2.1490999999999999E-6</v>
      </c>
      <c r="BP36" s="30">
        <v>5.5023299999999997</v>
      </c>
      <c r="BQ36" s="30">
        <v>20302</v>
      </c>
      <c r="BR36" s="30">
        <v>0.1</v>
      </c>
      <c r="BS36" s="31">
        <v>3.1959999999999998E-7</v>
      </c>
      <c r="BT36" s="30">
        <v>4.1770899999999997</v>
      </c>
      <c r="BU36" s="30">
        <v>21020</v>
      </c>
      <c r="BV36" s="30">
        <v>0.1</v>
      </c>
      <c r="BW36" s="31">
        <v>7.6399999999999996E-8</v>
      </c>
      <c r="BX36" s="30">
        <v>2.9672000000000001</v>
      </c>
      <c r="BY36" s="30">
        <v>20253</v>
      </c>
      <c r="BZ36" s="30">
        <v>0.1</v>
      </c>
      <c r="CA36" s="31">
        <v>8.2300000000000008E-6</v>
      </c>
      <c r="CB36" s="30">
        <v>7.0990000000000002</v>
      </c>
      <c r="CC36" s="30">
        <v>20253</v>
      </c>
      <c r="CD36" s="30">
        <v>0.1</v>
      </c>
      <c r="CE36" s="31">
        <v>3.5999999999999999E-7</v>
      </c>
      <c r="CF36" s="30">
        <v>3.879</v>
      </c>
    </row>
    <row r="37" spans="22:84" x14ac:dyDescent="0.25">
      <c r="V37" s="30" t="s">
        <v>50</v>
      </c>
      <c r="AO37" s="30">
        <v>9403</v>
      </c>
      <c r="AP37" s="30">
        <v>0.1</v>
      </c>
      <c r="AQ37" s="31">
        <v>5.2909050000000001E-5</v>
      </c>
      <c r="AR37" s="30">
        <v>15.3</v>
      </c>
      <c r="AS37" s="30">
        <v>9818</v>
      </c>
      <c r="AT37" s="30">
        <v>0.1</v>
      </c>
      <c r="AU37" s="31">
        <v>5.198E-5</v>
      </c>
      <c r="AV37" s="30">
        <v>16.97</v>
      </c>
      <c r="AW37" s="30">
        <v>9467</v>
      </c>
      <c r="AX37" s="30">
        <v>0.1</v>
      </c>
      <c r="AY37" s="31">
        <v>7.6389999999999998E-8</v>
      </c>
      <c r="AZ37" s="30">
        <v>2.9672000000000001</v>
      </c>
      <c r="BA37" s="30">
        <v>20252</v>
      </c>
      <c r="BB37" s="30">
        <v>0.1</v>
      </c>
      <c r="BC37" s="31">
        <v>1.3852100000000001E-5</v>
      </c>
      <c r="BD37" s="30">
        <v>9.6519700000000004</v>
      </c>
      <c r="BE37" s="30">
        <v>9467</v>
      </c>
      <c r="BF37" s="30">
        <v>0.1</v>
      </c>
      <c r="BG37" s="31">
        <v>1.35E-7</v>
      </c>
      <c r="BH37" s="30">
        <v>3.8601999999999999</v>
      </c>
      <c r="BI37" s="30">
        <v>20252</v>
      </c>
      <c r="BJ37" s="30">
        <v>0.1</v>
      </c>
      <c r="BK37" s="31">
        <v>8.8253300000000004E-6</v>
      </c>
      <c r="BL37" s="30">
        <v>8.3158799999999999</v>
      </c>
      <c r="BM37" s="30">
        <v>20302</v>
      </c>
      <c r="BN37" s="30">
        <v>0.1</v>
      </c>
      <c r="BO37" s="31">
        <v>2.3580999999999999E-6</v>
      </c>
      <c r="BP37" s="30">
        <v>5.5701299999999998</v>
      </c>
      <c r="BQ37" s="30">
        <v>20302</v>
      </c>
      <c r="BR37" s="30">
        <v>0.1</v>
      </c>
      <c r="BS37" s="31">
        <v>3.0404000000000001E-7</v>
      </c>
      <c r="BT37" s="30">
        <v>4.2159399999999998</v>
      </c>
      <c r="BU37" s="30">
        <v>21020</v>
      </c>
      <c r="BV37" s="30">
        <v>0.1</v>
      </c>
      <c r="BW37" s="31">
        <v>6.8200000000000002E-8</v>
      </c>
      <c r="BX37" s="30">
        <v>2.9822000000000002</v>
      </c>
      <c r="BY37" s="30">
        <v>20253</v>
      </c>
      <c r="BZ37" s="30">
        <v>0.1</v>
      </c>
      <c r="CA37" s="31">
        <v>8.1799999999999996E-6</v>
      </c>
      <c r="CB37" s="30">
        <v>7.1580000000000004</v>
      </c>
      <c r="CC37" s="30">
        <v>20253</v>
      </c>
      <c r="CD37" s="30">
        <v>0.1</v>
      </c>
      <c r="CE37" s="31">
        <v>3.6300000000000001E-7</v>
      </c>
      <c r="CF37" s="30">
        <v>3.85</v>
      </c>
    </row>
    <row r="38" spans="22:84" x14ac:dyDescent="0.25">
      <c r="V38" s="30" t="s">
        <v>50</v>
      </c>
      <c r="AO38" s="30">
        <v>9403</v>
      </c>
      <c r="AP38" s="30">
        <v>0.1</v>
      </c>
      <c r="AQ38" s="31">
        <v>5.6200499999999998E-5</v>
      </c>
      <c r="AR38" s="30">
        <v>15.7</v>
      </c>
      <c r="AS38" s="30">
        <v>9818</v>
      </c>
      <c r="AT38" s="30">
        <v>0.1</v>
      </c>
      <c r="AU38" s="31">
        <v>5.5659999999999999E-5</v>
      </c>
      <c r="AV38" s="30">
        <v>19.3</v>
      </c>
      <c r="AW38" s="30">
        <v>9467</v>
      </c>
      <c r="AX38" s="30">
        <v>0.1</v>
      </c>
      <c r="AY38" s="31">
        <v>9.4339999999999996E-8</v>
      </c>
      <c r="AZ38" s="30">
        <v>3.0447000000000002</v>
      </c>
      <c r="BA38" s="30">
        <v>20252</v>
      </c>
      <c r="BB38" s="30">
        <v>0.1</v>
      </c>
      <c r="BC38" s="31">
        <v>1.3562499999999999E-5</v>
      </c>
      <c r="BD38" s="30">
        <v>9.7822800000000001</v>
      </c>
      <c r="BE38" s="30">
        <v>9467</v>
      </c>
      <c r="BF38" s="30">
        <v>0.1</v>
      </c>
      <c r="BG38" s="31">
        <v>2.3999999999999998E-7</v>
      </c>
      <c r="BH38" s="30">
        <v>5.7073999999999998</v>
      </c>
      <c r="BI38" s="30">
        <v>20252</v>
      </c>
      <c r="BJ38" s="30">
        <v>0.1</v>
      </c>
      <c r="BK38" s="31">
        <v>9.1574800000000003E-6</v>
      </c>
      <c r="BL38" s="30">
        <v>8.4270499999999995</v>
      </c>
      <c r="BM38" s="30">
        <v>20302</v>
      </c>
      <c r="BN38" s="30">
        <v>0.1</v>
      </c>
      <c r="BO38" s="31">
        <v>2.6019E-6</v>
      </c>
      <c r="BP38" s="30">
        <v>5.6364799999999997</v>
      </c>
      <c r="BQ38" s="30">
        <v>20302</v>
      </c>
      <c r="BR38" s="30">
        <v>0.1</v>
      </c>
      <c r="BS38" s="31">
        <v>3.0055999999999999E-7</v>
      </c>
      <c r="BT38" s="30">
        <v>4.2567700000000004</v>
      </c>
      <c r="BU38" s="30">
        <v>21020</v>
      </c>
      <c r="BV38" s="30">
        <v>0.1</v>
      </c>
      <c r="BW38" s="31">
        <v>7.4099999999999995E-8</v>
      </c>
      <c r="BX38" s="30">
        <v>3.0005000000000002</v>
      </c>
      <c r="BY38" s="30">
        <v>20253</v>
      </c>
      <c r="BZ38" s="30">
        <v>0.1</v>
      </c>
      <c r="CA38" s="31">
        <v>8.7600000000000008E-6</v>
      </c>
      <c r="CB38" s="30">
        <v>7.218</v>
      </c>
      <c r="CC38" s="30">
        <v>20253</v>
      </c>
      <c r="CD38" s="30">
        <v>0.1</v>
      </c>
      <c r="CE38" s="31">
        <v>3.2399999999999999E-7</v>
      </c>
      <c r="CF38" s="30">
        <v>3.8210000000000002</v>
      </c>
    </row>
    <row r="39" spans="22:84" x14ac:dyDescent="0.25">
      <c r="V39" s="30" t="s">
        <v>50</v>
      </c>
      <c r="AS39" s="30">
        <v>9818</v>
      </c>
      <c r="AT39" s="30">
        <v>0.1</v>
      </c>
      <c r="AU39" s="31">
        <v>5.8640000000000001E-5</v>
      </c>
      <c r="AV39" s="30">
        <v>18.239999999999998</v>
      </c>
      <c r="AW39" s="30">
        <v>9467</v>
      </c>
      <c r="AX39" s="30">
        <v>0.1</v>
      </c>
      <c r="AY39" s="31">
        <v>1.0257E-7</v>
      </c>
      <c r="AZ39" s="30">
        <v>3.0619999999999998</v>
      </c>
      <c r="BA39" s="30">
        <v>20252</v>
      </c>
      <c r="BB39" s="30">
        <v>0.1</v>
      </c>
      <c r="BC39" s="31">
        <v>1.2716E-5</v>
      </c>
      <c r="BD39" s="30">
        <v>9.9080999999999992</v>
      </c>
      <c r="BE39" s="30">
        <v>9467</v>
      </c>
      <c r="BF39" s="30">
        <v>0.1</v>
      </c>
      <c r="BG39" s="31">
        <v>8.0000000000000002E-8</v>
      </c>
      <c r="BH39" s="30">
        <v>3.9157999999999999</v>
      </c>
      <c r="BI39" s="30">
        <v>20252</v>
      </c>
      <c r="BJ39" s="30">
        <v>0.1</v>
      </c>
      <c r="BK39" s="31">
        <v>8.8633399999999997E-6</v>
      </c>
      <c r="BL39" s="30">
        <v>8.5341299999999993</v>
      </c>
      <c r="BM39" s="30">
        <v>20302</v>
      </c>
      <c r="BN39" s="30">
        <v>0.1</v>
      </c>
      <c r="BO39" s="31">
        <v>2.6887000000000002E-6</v>
      </c>
      <c r="BP39" s="30">
        <v>5.7062999999999997</v>
      </c>
      <c r="BQ39" s="30">
        <v>20302</v>
      </c>
      <c r="BR39" s="30">
        <v>0.1</v>
      </c>
      <c r="BS39" s="31">
        <v>3.1157999999999999E-7</v>
      </c>
      <c r="BT39" s="30">
        <v>4.2958499999999997</v>
      </c>
      <c r="BU39" s="30">
        <v>21020</v>
      </c>
      <c r="BV39" s="30">
        <v>0.1</v>
      </c>
      <c r="BW39" s="31">
        <v>8.4999999999999994E-8</v>
      </c>
      <c r="BX39" s="30">
        <v>2.8879999999999999</v>
      </c>
      <c r="BY39" s="30">
        <v>20253</v>
      </c>
      <c r="BZ39" s="30">
        <v>0.1</v>
      </c>
      <c r="CA39" s="31">
        <v>9.8400000000000007E-6</v>
      </c>
      <c r="CB39" s="30">
        <v>7.28</v>
      </c>
      <c r="CC39" s="30">
        <v>20253</v>
      </c>
      <c r="CD39" s="30">
        <v>0.1</v>
      </c>
      <c r="CE39" s="31">
        <v>3.2800000000000003E-7</v>
      </c>
      <c r="CF39" s="30">
        <v>3.7930000000000001</v>
      </c>
    </row>
    <row r="40" spans="22:84" x14ac:dyDescent="0.25">
      <c r="V40" s="30" t="s">
        <v>50</v>
      </c>
      <c r="AS40" s="30">
        <v>9818</v>
      </c>
      <c r="AT40" s="30">
        <v>0.1</v>
      </c>
      <c r="AU40" s="31">
        <v>6.2249999999999995E-5</v>
      </c>
      <c r="AV40" s="30">
        <v>17.79</v>
      </c>
      <c r="AW40" s="30">
        <v>9467</v>
      </c>
      <c r="AX40" s="30">
        <v>0.1</v>
      </c>
      <c r="AY40" s="31">
        <v>1.2718999999999999E-7</v>
      </c>
      <c r="AZ40" s="30">
        <v>3.0190000000000001</v>
      </c>
      <c r="BA40" s="30">
        <v>20252</v>
      </c>
      <c r="BB40" s="30">
        <v>0.1</v>
      </c>
      <c r="BC40" s="31">
        <v>1.37088E-5</v>
      </c>
      <c r="BD40" s="30">
        <v>10.04416</v>
      </c>
      <c r="BE40" s="30">
        <v>9467</v>
      </c>
      <c r="BF40" s="30">
        <v>0.1</v>
      </c>
      <c r="BG40" s="31">
        <v>2.4999999999999999E-7</v>
      </c>
      <c r="BH40" s="30">
        <v>3.8761999999999999</v>
      </c>
      <c r="BI40" s="30">
        <v>20252</v>
      </c>
      <c r="BJ40" s="30">
        <v>0.1</v>
      </c>
      <c r="BK40" s="31">
        <v>9.2632300000000001E-6</v>
      </c>
      <c r="BL40" s="30">
        <v>8.6581799999999998</v>
      </c>
      <c r="BM40" s="30">
        <v>20302</v>
      </c>
      <c r="BN40" s="30">
        <v>0.1</v>
      </c>
      <c r="BO40" s="31">
        <v>2.7510999999999998E-6</v>
      </c>
      <c r="BP40" s="30">
        <v>5.7731700000000004</v>
      </c>
      <c r="BQ40" s="30">
        <v>20302</v>
      </c>
      <c r="BR40" s="30">
        <v>0.1</v>
      </c>
      <c r="BS40" s="31">
        <v>3.2926000000000002E-7</v>
      </c>
      <c r="BT40" s="30">
        <v>4.3368200000000003</v>
      </c>
      <c r="BU40" s="30">
        <v>21020</v>
      </c>
      <c r="BV40" s="30">
        <v>0.1</v>
      </c>
      <c r="BW40" s="31">
        <v>5.7000000000000001E-8</v>
      </c>
      <c r="BX40" s="30">
        <v>2.9045999999999998</v>
      </c>
      <c r="BY40" s="30">
        <v>20253</v>
      </c>
      <c r="BZ40" s="30">
        <v>0.1</v>
      </c>
      <c r="CA40" s="31">
        <v>9.1400000000000006E-6</v>
      </c>
      <c r="CB40" s="30">
        <v>7.3440000000000003</v>
      </c>
      <c r="CC40" s="30">
        <v>20253</v>
      </c>
      <c r="CD40" s="30">
        <v>0.1</v>
      </c>
      <c r="CE40" s="31">
        <v>3.3099999999999999E-7</v>
      </c>
      <c r="CF40" s="30">
        <v>3.7650000000000001</v>
      </c>
    </row>
    <row r="41" spans="22:84" x14ac:dyDescent="0.25">
      <c r="V41" s="30" t="s">
        <v>50</v>
      </c>
      <c r="AS41" s="30">
        <v>9818</v>
      </c>
      <c r="AT41" s="30">
        <v>0.1</v>
      </c>
      <c r="AU41" s="31">
        <v>6.2929999999999995E-5</v>
      </c>
      <c r="AV41" s="30">
        <v>20.28</v>
      </c>
      <c r="AW41" s="30">
        <v>9467</v>
      </c>
      <c r="AX41" s="30">
        <v>0.1</v>
      </c>
      <c r="AY41" s="31">
        <v>6.4939999999999998E-8</v>
      </c>
      <c r="AZ41" s="30">
        <v>3.1128</v>
      </c>
      <c r="BA41" s="30">
        <v>20252</v>
      </c>
      <c r="BB41" s="30">
        <v>0.1</v>
      </c>
      <c r="BC41" s="31">
        <v>1.6104400000000001E-5</v>
      </c>
      <c r="BD41" s="30">
        <v>10.17736</v>
      </c>
      <c r="BE41" s="30">
        <v>9467</v>
      </c>
      <c r="BF41" s="30">
        <v>0.1</v>
      </c>
      <c r="BG41" s="31">
        <v>3.1E-7</v>
      </c>
      <c r="BH41" s="30">
        <v>6.2169999999999996</v>
      </c>
      <c r="BI41" s="30">
        <v>20252</v>
      </c>
      <c r="BJ41" s="30">
        <v>0.1</v>
      </c>
      <c r="BK41" s="31">
        <v>9.6947299999999992E-6</v>
      </c>
      <c r="BL41" s="30">
        <v>8.7602399999999996</v>
      </c>
      <c r="BM41" s="30">
        <v>20302</v>
      </c>
      <c r="BN41" s="30">
        <v>0.1</v>
      </c>
      <c r="BO41" s="31">
        <v>2.9308E-6</v>
      </c>
      <c r="BP41" s="30">
        <v>5.8415999999999997</v>
      </c>
      <c r="BQ41" s="30">
        <v>20302</v>
      </c>
      <c r="BR41" s="30">
        <v>0.1</v>
      </c>
      <c r="BS41" s="31">
        <v>3.6128000000000002E-7</v>
      </c>
      <c r="BT41" s="30">
        <v>4.3761299999999999</v>
      </c>
      <c r="BU41" s="30">
        <v>21020</v>
      </c>
      <c r="BV41" s="30">
        <v>0.1</v>
      </c>
      <c r="BW41" s="31">
        <v>4.9999999999999998E-8</v>
      </c>
      <c r="BX41" s="30">
        <v>2.9186999999999999</v>
      </c>
      <c r="BY41" s="30">
        <v>20253</v>
      </c>
      <c r="BZ41" s="30">
        <v>0.1</v>
      </c>
      <c r="CA41" s="31">
        <v>9.1800000000000002E-6</v>
      </c>
      <c r="CB41" s="30">
        <v>7.4080000000000004</v>
      </c>
      <c r="CC41" s="30">
        <v>20253</v>
      </c>
      <c r="CD41" s="30">
        <v>0.1</v>
      </c>
      <c r="CE41" s="31">
        <v>3.0899999999999997E-7</v>
      </c>
      <c r="CF41" s="30">
        <v>3.738</v>
      </c>
    </row>
    <row r="42" spans="22:84" x14ac:dyDescent="0.25">
      <c r="V42" s="30" t="s">
        <v>50</v>
      </c>
      <c r="AS42" s="30">
        <v>9818</v>
      </c>
      <c r="AT42" s="30">
        <v>0.1</v>
      </c>
      <c r="AU42" s="31">
        <v>6.622E-5</v>
      </c>
      <c r="AV42" s="30">
        <v>20.97</v>
      </c>
      <c r="AW42" s="30">
        <v>9467</v>
      </c>
      <c r="AX42" s="30">
        <v>0.1</v>
      </c>
      <c r="AY42" s="31">
        <v>8.7909999999999998E-8</v>
      </c>
      <c r="AZ42" s="30">
        <v>3.0952999999999999</v>
      </c>
      <c r="BA42" s="30">
        <v>20252</v>
      </c>
      <c r="BB42" s="30">
        <v>0.1</v>
      </c>
      <c r="BC42" s="31">
        <v>1.6973099999999998E-5</v>
      </c>
      <c r="BD42" s="30">
        <v>10.31321</v>
      </c>
      <c r="BE42" s="30">
        <v>9467</v>
      </c>
      <c r="BF42" s="30">
        <v>0.1</v>
      </c>
      <c r="BG42" s="31">
        <v>1.2499999999999999E-7</v>
      </c>
      <c r="BH42" s="30">
        <v>3.9750000000000001</v>
      </c>
      <c r="BI42" s="30">
        <v>20252</v>
      </c>
      <c r="BJ42" s="30">
        <v>0.1</v>
      </c>
      <c r="BK42" s="31">
        <v>9.8354999999999993E-6</v>
      </c>
      <c r="BL42" s="30">
        <v>8.8910800000000005</v>
      </c>
      <c r="BM42" s="30">
        <v>20302</v>
      </c>
      <c r="BN42" s="30">
        <v>0.1</v>
      </c>
      <c r="BO42" s="31">
        <v>3.1928000000000002E-6</v>
      </c>
      <c r="BP42" s="30">
        <v>5.9098600000000001</v>
      </c>
      <c r="BQ42" s="30">
        <v>20302</v>
      </c>
      <c r="BR42" s="30">
        <v>0.1</v>
      </c>
      <c r="BS42" s="31">
        <v>3.9477999999999999E-7</v>
      </c>
      <c r="BT42" s="30">
        <v>4.4175300000000002</v>
      </c>
      <c r="BU42" s="30">
        <v>21020</v>
      </c>
      <c r="BV42" s="30">
        <v>0.1</v>
      </c>
      <c r="BW42" s="31">
        <v>1.15E-7</v>
      </c>
      <c r="BX42" s="30">
        <v>2.8016999999999999</v>
      </c>
      <c r="BY42" s="30">
        <v>20253</v>
      </c>
      <c r="BZ42" s="30">
        <v>0.1</v>
      </c>
      <c r="CA42" s="31">
        <v>9.7799999999999995E-6</v>
      </c>
      <c r="CB42" s="30">
        <v>7.4729999999999999</v>
      </c>
      <c r="CC42" s="30">
        <v>20253</v>
      </c>
      <c r="CD42" s="30">
        <v>0.1</v>
      </c>
      <c r="CE42" s="31">
        <v>3.39E-7</v>
      </c>
      <c r="CF42" s="30">
        <v>3.71</v>
      </c>
    </row>
    <row r="43" spans="22:84" x14ac:dyDescent="0.25">
      <c r="V43" s="30" t="s">
        <v>50</v>
      </c>
      <c r="AS43" s="30">
        <v>9818</v>
      </c>
      <c r="AT43" s="30">
        <v>0.1</v>
      </c>
      <c r="AU43" s="31">
        <v>7.1639999999999998E-5</v>
      </c>
      <c r="AV43" s="30">
        <v>19.14</v>
      </c>
      <c r="AW43" s="30">
        <v>9467</v>
      </c>
      <c r="AX43" s="30">
        <v>0.1</v>
      </c>
      <c r="AY43" s="31">
        <v>8.0639999999999999E-8</v>
      </c>
      <c r="AZ43" s="30">
        <v>3.1871999999999998</v>
      </c>
      <c r="BA43" s="30">
        <v>20252</v>
      </c>
      <c r="BB43" s="30">
        <v>0.1</v>
      </c>
      <c r="BC43" s="31">
        <v>1.6232800000000002E-5</v>
      </c>
      <c r="BD43" s="30">
        <v>10.45256</v>
      </c>
      <c r="BE43" s="30">
        <v>9467</v>
      </c>
      <c r="BF43" s="30">
        <v>0.1</v>
      </c>
      <c r="BG43" s="31">
        <v>1.6999999999999999E-7</v>
      </c>
      <c r="BH43" s="30">
        <v>4.0014000000000003</v>
      </c>
      <c r="BI43" s="30">
        <v>20252</v>
      </c>
      <c r="BJ43" s="30">
        <v>0.1</v>
      </c>
      <c r="BK43" s="31">
        <v>1.17279E-5</v>
      </c>
      <c r="BL43" s="30">
        <v>9.00413</v>
      </c>
      <c r="BM43" s="30">
        <v>20302</v>
      </c>
      <c r="BN43" s="30">
        <v>0.1</v>
      </c>
      <c r="BO43" s="31">
        <v>3.2845000000000001E-6</v>
      </c>
      <c r="BP43" s="30">
        <v>5.9754699999999996</v>
      </c>
      <c r="BQ43" s="30">
        <v>20302</v>
      </c>
      <c r="BR43" s="30">
        <v>0.1</v>
      </c>
      <c r="BS43" s="31">
        <v>4.0124000000000001E-7</v>
      </c>
      <c r="BT43" s="30">
        <v>4.4563699999999997</v>
      </c>
      <c r="BU43" s="30">
        <v>21020</v>
      </c>
      <c r="BV43" s="30">
        <v>0.1</v>
      </c>
      <c r="BW43" s="31">
        <v>6.1399999999999994E-8</v>
      </c>
      <c r="BX43" s="30">
        <v>2.8273000000000001</v>
      </c>
      <c r="BY43" s="30">
        <v>20253</v>
      </c>
      <c r="BZ43" s="30">
        <v>0.1</v>
      </c>
      <c r="CA43" s="31">
        <v>1.0000000000000001E-5</v>
      </c>
      <c r="CB43" s="30">
        <v>7.5369999999999999</v>
      </c>
      <c r="CC43" s="30">
        <v>20253</v>
      </c>
      <c r="CD43" s="30">
        <v>0.1</v>
      </c>
      <c r="CE43" s="31">
        <v>3.2599999999999998E-7</v>
      </c>
      <c r="CF43" s="30">
        <v>3.681</v>
      </c>
    </row>
    <row r="44" spans="22:84" x14ac:dyDescent="0.25">
      <c r="V44" s="30" t="s">
        <v>50</v>
      </c>
      <c r="AS44" s="30">
        <v>9818</v>
      </c>
      <c r="AT44" s="30">
        <v>0.1</v>
      </c>
      <c r="AU44" s="31">
        <v>7.3399999999999995E-5</v>
      </c>
      <c r="AV44" s="30">
        <v>21.82</v>
      </c>
      <c r="AW44" s="30">
        <v>9467</v>
      </c>
      <c r="AX44" s="30">
        <v>0.1</v>
      </c>
      <c r="AY44" s="31">
        <v>8.2420000000000006E-8</v>
      </c>
      <c r="AZ44" s="30">
        <v>3.2044999999999999</v>
      </c>
      <c r="BA44" s="30">
        <v>20252</v>
      </c>
      <c r="BB44" s="30">
        <v>0.1</v>
      </c>
      <c r="BC44" s="31">
        <v>1.5807900000000002E-5</v>
      </c>
      <c r="BD44" s="30">
        <v>10.59215</v>
      </c>
      <c r="BE44" s="30">
        <v>9467</v>
      </c>
      <c r="BF44" s="30">
        <v>0.1</v>
      </c>
      <c r="BG44" s="31">
        <v>4.4000000000000002E-7</v>
      </c>
      <c r="BH44" s="30">
        <v>6.8738999999999999</v>
      </c>
      <c r="BI44" s="30">
        <v>20252</v>
      </c>
      <c r="BJ44" s="30">
        <v>0.1</v>
      </c>
      <c r="BK44" s="31">
        <v>1.4206700000000001E-5</v>
      </c>
      <c r="BL44" s="30">
        <v>9.1274800000000003</v>
      </c>
      <c r="BM44" s="30">
        <v>20302</v>
      </c>
      <c r="BN44" s="30">
        <v>0.1</v>
      </c>
      <c r="BO44" s="31">
        <v>3.4452999999999999E-6</v>
      </c>
      <c r="BP44" s="30">
        <v>6.0451800000000002</v>
      </c>
      <c r="BQ44" s="30">
        <v>20302</v>
      </c>
      <c r="BR44" s="30">
        <v>0.1</v>
      </c>
      <c r="BS44" s="31">
        <v>3.9438000000000001E-7</v>
      </c>
      <c r="BT44" s="30">
        <v>4.4971300000000003</v>
      </c>
      <c r="BU44" s="30">
        <v>21020</v>
      </c>
      <c r="BV44" s="30">
        <v>0.1</v>
      </c>
      <c r="BW44" s="31">
        <v>7.1400000000000004E-8</v>
      </c>
      <c r="BX44" s="30">
        <v>2.8424</v>
      </c>
      <c r="BY44" s="30">
        <v>20253</v>
      </c>
      <c r="BZ44" s="30">
        <v>0.1</v>
      </c>
      <c r="CA44" s="31">
        <v>1.04E-5</v>
      </c>
      <c r="CB44" s="30">
        <v>7.6</v>
      </c>
      <c r="CC44" s="30">
        <v>20253</v>
      </c>
      <c r="CD44" s="30">
        <v>0.1</v>
      </c>
      <c r="CE44" s="31">
        <v>3.2399999999999999E-7</v>
      </c>
      <c r="CF44" s="30">
        <v>3.653</v>
      </c>
    </row>
    <row r="45" spans="22:84" x14ac:dyDescent="0.25">
      <c r="V45" s="30" t="s">
        <v>50</v>
      </c>
      <c r="AS45" s="30">
        <v>9818</v>
      </c>
      <c r="AT45" s="30">
        <v>0.1</v>
      </c>
      <c r="AU45" s="31">
        <v>7.5439999999999996E-5</v>
      </c>
      <c r="AV45" s="30">
        <v>20.52</v>
      </c>
      <c r="AW45" s="30">
        <v>9467</v>
      </c>
      <c r="AX45" s="30">
        <v>0.1</v>
      </c>
      <c r="AY45" s="31">
        <v>1.0714000000000001E-7</v>
      </c>
      <c r="AZ45" s="30">
        <v>3.1701000000000001</v>
      </c>
      <c r="BA45" s="30">
        <v>20252</v>
      </c>
      <c r="BB45" s="30">
        <v>0.1</v>
      </c>
      <c r="BC45" s="31">
        <v>1.7806099999999999E-5</v>
      </c>
      <c r="BD45" s="30">
        <v>10.73681</v>
      </c>
      <c r="BE45" s="30">
        <v>9467</v>
      </c>
      <c r="BF45" s="30">
        <v>0.1</v>
      </c>
      <c r="BG45" s="31">
        <v>1.8571000000000001E-7</v>
      </c>
      <c r="BH45" s="30">
        <v>4.0858999999999996</v>
      </c>
      <c r="BI45" s="30">
        <v>20252</v>
      </c>
      <c r="BJ45" s="30">
        <v>0.1</v>
      </c>
      <c r="BK45" s="31">
        <v>1.6180799999999999E-5</v>
      </c>
      <c r="BL45" s="30">
        <v>9.2529299999999992</v>
      </c>
      <c r="BM45" s="30">
        <v>20302</v>
      </c>
      <c r="BN45" s="30">
        <v>0.1</v>
      </c>
      <c r="BO45" s="31">
        <v>3.743E-6</v>
      </c>
      <c r="BP45" s="30">
        <v>6.1130800000000001</v>
      </c>
      <c r="BQ45" s="30">
        <v>20302</v>
      </c>
      <c r="BR45" s="30">
        <v>0.1</v>
      </c>
      <c r="BS45" s="31">
        <v>4.1389000000000001E-7</v>
      </c>
      <c r="BT45" s="30">
        <v>4.5374699999999999</v>
      </c>
      <c r="BU45" s="30">
        <v>21020</v>
      </c>
      <c r="BV45" s="30">
        <v>0.1</v>
      </c>
      <c r="BW45" s="31">
        <v>5.7700000000000001E-8</v>
      </c>
      <c r="BX45" s="30">
        <v>2.7589999999999999</v>
      </c>
      <c r="BY45" s="30">
        <v>20253</v>
      </c>
      <c r="BZ45" s="30">
        <v>0.1</v>
      </c>
      <c r="CA45" s="31">
        <v>1.04E-5</v>
      </c>
      <c r="CB45" s="30">
        <v>7.6639999999999997</v>
      </c>
      <c r="CC45" s="30">
        <v>20253</v>
      </c>
      <c r="CD45" s="30">
        <v>0.1</v>
      </c>
      <c r="CE45" s="31">
        <v>2.9499999999999998E-7</v>
      </c>
      <c r="CF45" s="30">
        <v>3.6259999999999999</v>
      </c>
    </row>
    <row r="46" spans="22:84" x14ac:dyDescent="0.25">
      <c r="V46" s="30" t="s">
        <v>50</v>
      </c>
      <c r="AS46" s="30">
        <v>9818</v>
      </c>
      <c r="AT46" s="30">
        <v>0.1</v>
      </c>
      <c r="AU46" s="31">
        <v>7.9560000000000004E-5</v>
      </c>
      <c r="AV46" s="30">
        <v>22.67</v>
      </c>
      <c r="AW46" s="30">
        <v>9467</v>
      </c>
      <c r="AX46" s="30">
        <v>0.1</v>
      </c>
      <c r="AY46" s="31">
        <v>1.0465E-7</v>
      </c>
      <c r="AZ46" s="30">
        <v>3.2591000000000001</v>
      </c>
      <c r="BA46" s="30">
        <v>20252</v>
      </c>
      <c r="BB46" s="30">
        <v>0.1</v>
      </c>
      <c r="BC46" s="31">
        <v>1.8128999999999999E-5</v>
      </c>
      <c r="BD46" s="30">
        <v>10.87168</v>
      </c>
      <c r="BE46" s="30">
        <v>9467</v>
      </c>
      <c r="BF46" s="30">
        <v>0.1</v>
      </c>
      <c r="BG46" s="31">
        <v>1.9000000000000001E-7</v>
      </c>
      <c r="BH46" s="30">
        <v>4.0415999999999999</v>
      </c>
      <c r="BI46" s="30">
        <v>20252</v>
      </c>
      <c r="BJ46" s="30">
        <v>0.1</v>
      </c>
      <c r="BK46" s="31">
        <v>1.2859399999999999E-5</v>
      </c>
      <c r="BL46" s="30">
        <v>9.3766400000000001</v>
      </c>
      <c r="BM46" s="30">
        <v>20302</v>
      </c>
      <c r="BN46" s="30">
        <v>0.1</v>
      </c>
      <c r="BO46" s="31">
        <v>3.8512999999999999E-6</v>
      </c>
      <c r="BP46" s="30">
        <v>6.1821900000000003</v>
      </c>
      <c r="BQ46" s="30">
        <v>20302</v>
      </c>
      <c r="BR46" s="30">
        <v>0.1</v>
      </c>
      <c r="BS46" s="31">
        <v>4.2846000000000001E-7</v>
      </c>
      <c r="BT46" s="30">
        <v>4.5768000000000004</v>
      </c>
      <c r="BU46" s="30">
        <v>21020</v>
      </c>
      <c r="BV46" s="30">
        <v>0.1</v>
      </c>
      <c r="BW46" s="31">
        <v>6.4700000000000004E-8</v>
      </c>
      <c r="BX46" s="30">
        <v>2.7757000000000001</v>
      </c>
      <c r="BY46" s="30">
        <v>20253</v>
      </c>
      <c r="BZ46" s="30">
        <v>0.1</v>
      </c>
      <c r="CA46" s="31">
        <v>1.0699999999999999E-5</v>
      </c>
      <c r="CB46" s="30">
        <v>7.7309999999999999</v>
      </c>
      <c r="CC46" s="30">
        <v>20253</v>
      </c>
      <c r="CD46" s="30">
        <v>0.1</v>
      </c>
      <c r="CE46" s="31">
        <v>2.72E-7</v>
      </c>
      <c r="CF46" s="30">
        <v>3.5990000000000002</v>
      </c>
    </row>
    <row r="47" spans="22:84" x14ac:dyDescent="0.25">
      <c r="V47" s="30" t="s">
        <v>50</v>
      </c>
      <c r="AS47" s="30">
        <v>9818</v>
      </c>
      <c r="AT47" s="30">
        <v>0.1</v>
      </c>
      <c r="AU47" s="31">
        <v>8.5799999999999998E-5</v>
      </c>
      <c r="AV47" s="30">
        <v>20.84</v>
      </c>
      <c r="AW47" s="30">
        <v>9467</v>
      </c>
      <c r="AX47" s="30">
        <v>0.1</v>
      </c>
      <c r="AY47" s="31">
        <v>1.0563E-7</v>
      </c>
      <c r="AZ47" s="30">
        <v>3.2759999999999998</v>
      </c>
      <c r="BA47" s="30">
        <v>20252</v>
      </c>
      <c r="BB47" s="30">
        <v>0.1</v>
      </c>
      <c r="BC47" s="31">
        <v>2.2710699999999999E-5</v>
      </c>
      <c r="BD47" s="30">
        <v>11.04837</v>
      </c>
      <c r="BE47" s="30">
        <v>9467</v>
      </c>
      <c r="BF47" s="30">
        <v>0.1</v>
      </c>
      <c r="BG47" s="31">
        <v>1.6E-7</v>
      </c>
      <c r="BH47" s="30">
        <v>4.1506999999999996</v>
      </c>
      <c r="BI47" s="30">
        <v>20252</v>
      </c>
      <c r="BJ47" s="30">
        <v>0.1</v>
      </c>
      <c r="BK47" s="31">
        <v>1.1191E-5</v>
      </c>
      <c r="BL47" s="30">
        <v>9.5095399999999994</v>
      </c>
      <c r="BM47" s="30">
        <v>20302</v>
      </c>
      <c r="BN47" s="30">
        <v>0.1</v>
      </c>
      <c r="BO47" s="31">
        <v>3.9288000000000004E-6</v>
      </c>
      <c r="BP47" s="30">
        <v>6.2495399999999997</v>
      </c>
      <c r="BQ47" s="30">
        <v>20302</v>
      </c>
      <c r="BR47" s="30">
        <v>0.1</v>
      </c>
      <c r="BS47" s="31">
        <v>4.4093999999999998E-7</v>
      </c>
      <c r="BT47" s="30">
        <v>4.6179199999999998</v>
      </c>
      <c r="BU47" s="30">
        <v>21020</v>
      </c>
      <c r="BV47" s="30">
        <v>0.1</v>
      </c>
      <c r="BW47" s="31">
        <v>8.7700000000000001E-9</v>
      </c>
      <c r="BX47" s="30">
        <v>2.7863000000000002</v>
      </c>
      <c r="BY47" s="30">
        <v>20253</v>
      </c>
      <c r="BZ47" s="30">
        <v>0.1</v>
      </c>
      <c r="CA47" s="31">
        <v>1.1E-5</v>
      </c>
      <c r="CB47" s="30">
        <v>7.8</v>
      </c>
      <c r="CC47" s="30">
        <v>20253</v>
      </c>
      <c r="CD47" s="30">
        <v>0.1</v>
      </c>
      <c r="CE47" s="31">
        <v>2.9200000000000002E-7</v>
      </c>
      <c r="CF47" s="30">
        <v>3.573</v>
      </c>
    </row>
    <row r="48" spans="22:84" x14ac:dyDescent="0.25">
      <c r="V48" s="30" t="s">
        <v>50</v>
      </c>
      <c r="AS48" s="30">
        <v>9818</v>
      </c>
      <c r="AT48" s="30">
        <v>0.1</v>
      </c>
      <c r="AU48" s="31">
        <v>9.0699999999999996E-5</v>
      </c>
      <c r="AV48" s="30">
        <v>21.73</v>
      </c>
      <c r="AW48" s="30">
        <v>9467</v>
      </c>
      <c r="AX48" s="30">
        <v>0.1</v>
      </c>
      <c r="AY48" s="31">
        <v>1.5440999999999999E-7</v>
      </c>
      <c r="AZ48" s="30">
        <v>3.2382</v>
      </c>
      <c r="BA48" s="30">
        <v>20252</v>
      </c>
      <c r="BB48" s="30">
        <v>0.1</v>
      </c>
      <c r="BC48" s="31">
        <v>2.1764200000000001E-5</v>
      </c>
      <c r="BD48" s="30">
        <v>11.165290000000001</v>
      </c>
      <c r="BE48" s="30">
        <v>9467</v>
      </c>
      <c r="BF48" s="30">
        <v>0.1</v>
      </c>
      <c r="BG48" s="31">
        <v>1.9999999999999999E-7</v>
      </c>
      <c r="BH48" s="30">
        <v>4.0953999999999997</v>
      </c>
      <c r="BI48" s="30">
        <v>20252</v>
      </c>
      <c r="BJ48" s="30">
        <v>0.1</v>
      </c>
      <c r="BK48" s="31">
        <v>1.2256799999999999E-5</v>
      </c>
      <c r="BL48" s="30">
        <v>9.6415900000000008</v>
      </c>
      <c r="BM48" s="30">
        <v>20302</v>
      </c>
      <c r="BN48" s="30">
        <v>0.1</v>
      </c>
      <c r="BO48" s="31">
        <v>4.2162999999999998E-6</v>
      </c>
      <c r="BP48" s="30">
        <v>6.3158799999999999</v>
      </c>
      <c r="BQ48" s="30">
        <v>20302</v>
      </c>
      <c r="BR48" s="30">
        <v>0.1</v>
      </c>
      <c r="BS48" s="31">
        <v>4.8680000000000004E-7</v>
      </c>
      <c r="BT48" s="30">
        <v>4.6585400000000003</v>
      </c>
      <c r="BU48" s="30">
        <v>21020</v>
      </c>
      <c r="BV48" s="30">
        <v>0.1</v>
      </c>
      <c r="BW48" s="31">
        <v>5.1100000000000001E-8</v>
      </c>
      <c r="BX48" s="30">
        <v>2.7029000000000001</v>
      </c>
      <c r="BY48" s="30">
        <v>20253</v>
      </c>
      <c r="BZ48" s="30">
        <v>0.1</v>
      </c>
      <c r="CA48" s="31">
        <v>1.17E-5</v>
      </c>
      <c r="CB48" s="30">
        <v>7.8680000000000003</v>
      </c>
      <c r="CC48" s="30">
        <v>20253</v>
      </c>
      <c r="CD48" s="30">
        <v>0.1</v>
      </c>
      <c r="CE48" s="31">
        <v>2.6800000000000002E-7</v>
      </c>
      <c r="CF48" s="30">
        <v>3.5459999999999998</v>
      </c>
    </row>
    <row r="49" spans="22:84" x14ac:dyDescent="0.25">
      <c r="V49" s="30" t="s">
        <v>50</v>
      </c>
      <c r="AS49" s="30">
        <v>9818</v>
      </c>
      <c r="AT49" s="30">
        <v>0.1</v>
      </c>
      <c r="AU49" s="30">
        <v>1.003E-4</v>
      </c>
      <c r="AV49" s="30">
        <v>22.69</v>
      </c>
      <c r="AW49" s="30">
        <v>9467</v>
      </c>
      <c r="AX49" s="30">
        <v>0.1</v>
      </c>
      <c r="AY49" s="31">
        <v>1.0833E-7</v>
      </c>
      <c r="AZ49" s="30">
        <v>3.3260999999999998</v>
      </c>
      <c r="BA49" s="30">
        <v>20252</v>
      </c>
      <c r="BB49" s="30">
        <v>0.1</v>
      </c>
      <c r="BC49" s="31">
        <v>2.0836199999999999E-5</v>
      </c>
      <c r="BD49" s="30">
        <v>11.365600000000001</v>
      </c>
      <c r="BE49" s="30">
        <v>9467</v>
      </c>
      <c r="BF49" s="30">
        <v>0.1</v>
      </c>
      <c r="BG49" s="31">
        <v>1.7E-6</v>
      </c>
      <c r="BH49" s="30">
        <v>8.4559999999999995</v>
      </c>
      <c r="BI49" s="30">
        <v>20252</v>
      </c>
      <c r="BJ49" s="30">
        <v>0.1</v>
      </c>
      <c r="BK49" s="31">
        <v>1.32869E-5</v>
      </c>
      <c r="BL49" s="30">
        <v>9.7803900000000006</v>
      </c>
      <c r="BM49" s="30">
        <v>20302</v>
      </c>
      <c r="BN49" s="30">
        <v>0.1</v>
      </c>
      <c r="BO49" s="31">
        <v>4.3525000000000003E-6</v>
      </c>
      <c r="BP49" s="30">
        <v>6.3819600000000003</v>
      </c>
      <c r="BQ49" s="30">
        <v>20302</v>
      </c>
      <c r="BR49" s="30">
        <v>0.1</v>
      </c>
      <c r="BS49" s="31">
        <v>5.2137999999999997E-7</v>
      </c>
      <c r="BT49" s="30">
        <v>4.6983899999999998</v>
      </c>
      <c r="BU49" s="30">
        <v>21020</v>
      </c>
      <c r="BV49" s="30">
        <v>0.1</v>
      </c>
      <c r="BW49" s="31">
        <v>9.8399999999999994E-8</v>
      </c>
      <c r="BX49" s="30">
        <v>2.7751999999999999</v>
      </c>
      <c r="BY49" s="30">
        <v>20253</v>
      </c>
      <c r="BZ49" s="30">
        <v>0.1</v>
      </c>
      <c r="CA49" s="31">
        <v>1.17E-5</v>
      </c>
      <c r="CB49" s="30">
        <v>7.9349999999999996</v>
      </c>
      <c r="CC49" s="30">
        <v>20253</v>
      </c>
      <c r="CD49" s="30">
        <v>0.1</v>
      </c>
      <c r="CE49" s="31">
        <v>2.6899999999999999E-7</v>
      </c>
      <c r="CF49" s="30">
        <v>3.52</v>
      </c>
    </row>
    <row r="50" spans="22:84" x14ac:dyDescent="0.25">
      <c r="V50" s="30" t="s">
        <v>50</v>
      </c>
      <c r="AS50" s="30">
        <v>9818</v>
      </c>
      <c r="AT50" s="30">
        <v>0.1</v>
      </c>
      <c r="AU50" s="30">
        <v>1.0399999999999999E-4</v>
      </c>
      <c r="AV50" s="30">
        <v>22.68</v>
      </c>
      <c r="AW50" s="30">
        <v>9467</v>
      </c>
      <c r="AX50" s="30">
        <v>0.1</v>
      </c>
      <c r="AY50" s="31">
        <v>1.6393000000000001E-7</v>
      </c>
      <c r="AZ50" s="30">
        <v>3.3026</v>
      </c>
      <c r="BA50" s="30">
        <v>20252</v>
      </c>
      <c r="BB50" s="30">
        <v>0.1</v>
      </c>
      <c r="BC50" s="31">
        <v>2.2072399999999999E-5</v>
      </c>
      <c r="BD50" s="30">
        <v>11.475059999999999</v>
      </c>
      <c r="BE50" s="30">
        <v>9467</v>
      </c>
      <c r="BF50" s="30">
        <v>0.1</v>
      </c>
      <c r="BG50" s="31">
        <v>1.6500000000000001E-7</v>
      </c>
      <c r="BH50" s="30">
        <v>4.1886000000000001</v>
      </c>
      <c r="BI50" s="30">
        <v>20252</v>
      </c>
      <c r="BJ50" s="30">
        <v>0.1</v>
      </c>
      <c r="BK50" s="31">
        <v>1.3840400000000001E-5</v>
      </c>
      <c r="BL50" s="30">
        <v>9.9184000000000001</v>
      </c>
      <c r="BM50" s="30">
        <v>20302</v>
      </c>
      <c r="BN50" s="30">
        <v>0.1</v>
      </c>
      <c r="BO50" s="31">
        <v>4.5332000000000001E-6</v>
      </c>
      <c r="BP50" s="30">
        <v>6.4490699999999999</v>
      </c>
      <c r="BQ50" s="30">
        <v>20302</v>
      </c>
      <c r="BR50" s="30">
        <v>0.1</v>
      </c>
      <c r="BS50" s="31">
        <v>5.3107E-7</v>
      </c>
      <c r="BT50" s="30">
        <v>4.7396500000000001</v>
      </c>
      <c r="BU50" s="30">
        <v>21020</v>
      </c>
      <c r="BV50" s="30">
        <v>0.1</v>
      </c>
      <c r="BW50" s="31">
        <v>1.0700000000000001E-7</v>
      </c>
      <c r="BX50" s="30">
        <v>2.6880000000000002</v>
      </c>
      <c r="BY50" s="30">
        <v>20253</v>
      </c>
      <c r="BZ50" s="30">
        <v>0.1</v>
      </c>
      <c r="CA50" s="31">
        <v>1.2099999999999999E-5</v>
      </c>
      <c r="CB50" s="30">
        <v>8.0039999999999996</v>
      </c>
      <c r="CC50" s="30">
        <v>20253</v>
      </c>
      <c r="CD50" s="30">
        <v>0.1</v>
      </c>
      <c r="CE50" s="31">
        <v>2.7399999999999999E-7</v>
      </c>
      <c r="CF50" s="30">
        <v>3.4929999999999999</v>
      </c>
    </row>
    <row r="51" spans="22:84" x14ac:dyDescent="0.25">
      <c r="V51" s="30" t="s">
        <v>50</v>
      </c>
      <c r="AS51" s="30">
        <v>9818</v>
      </c>
      <c r="AT51" s="30">
        <v>0.1</v>
      </c>
      <c r="AU51" s="30">
        <v>1.066E-4</v>
      </c>
      <c r="AV51" s="30">
        <v>23.31</v>
      </c>
      <c r="AW51" s="30">
        <v>9467</v>
      </c>
      <c r="AX51" s="30">
        <v>0.1</v>
      </c>
      <c r="AY51" s="31">
        <v>1.2037000000000001E-7</v>
      </c>
      <c r="AZ51" s="30">
        <v>3.4245999999999999</v>
      </c>
      <c r="BA51" s="30">
        <v>20252</v>
      </c>
      <c r="BB51" s="30">
        <v>0.1</v>
      </c>
      <c r="BC51" s="31">
        <v>2.0920800000000001E-5</v>
      </c>
      <c r="BD51" s="30">
        <v>11.681480000000001</v>
      </c>
      <c r="BE51" s="30">
        <v>9467</v>
      </c>
      <c r="BF51" s="30">
        <v>0.1</v>
      </c>
      <c r="BG51" s="31">
        <v>4.25E-6</v>
      </c>
      <c r="BH51" s="30">
        <v>10.5853</v>
      </c>
      <c r="BI51" s="30">
        <v>20252</v>
      </c>
      <c r="BJ51" s="30">
        <v>0.1</v>
      </c>
      <c r="BK51" s="31">
        <v>1.4300200000000001E-5</v>
      </c>
      <c r="BL51" s="30">
        <v>10.057259999999999</v>
      </c>
      <c r="BM51" s="30">
        <v>20302</v>
      </c>
      <c r="BN51" s="30">
        <v>0.1</v>
      </c>
      <c r="BO51" s="31">
        <v>4.9570000000000001E-6</v>
      </c>
      <c r="BP51" s="30">
        <v>6.5168699999999999</v>
      </c>
      <c r="BQ51" s="30">
        <v>20302</v>
      </c>
      <c r="BR51" s="30">
        <v>0.1</v>
      </c>
      <c r="BS51" s="31">
        <v>5.2969999999999999E-7</v>
      </c>
      <c r="BT51" s="30">
        <v>4.7796599999999998</v>
      </c>
      <c r="BU51" s="30">
        <v>21020</v>
      </c>
      <c r="BV51" s="30">
        <v>0.1</v>
      </c>
      <c r="BW51" s="31">
        <v>6.3500000000000006E-8</v>
      </c>
      <c r="BX51" s="30">
        <v>2.7029999999999998</v>
      </c>
      <c r="BY51" s="30">
        <v>20253</v>
      </c>
      <c r="BZ51" s="30">
        <v>0.1</v>
      </c>
      <c r="CA51" s="31">
        <v>1.31E-5</v>
      </c>
      <c r="CB51" s="30">
        <v>8.0749999999999993</v>
      </c>
      <c r="CC51" s="30">
        <v>20253</v>
      </c>
      <c r="CD51" s="30">
        <v>0.1</v>
      </c>
      <c r="CE51" s="31">
        <v>2.8200000000000001E-7</v>
      </c>
      <c r="CF51" s="30">
        <v>3.4670000000000001</v>
      </c>
    </row>
    <row r="52" spans="22:84" x14ac:dyDescent="0.25">
      <c r="V52" s="30" t="s">
        <v>50</v>
      </c>
      <c r="AS52" s="30">
        <v>9818</v>
      </c>
      <c r="AT52" s="30">
        <v>0.1</v>
      </c>
      <c r="AU52" s="30">
        <v>1.362E-4</v>
      </c>
      <c r="AV52" s="30">
        <v>24.2</v>
      </c>
      <c r="AW52" s="30">
        <v>9467</v>
      </c>
      <c r="AX52" s="30">
        <v>0.1</v>
      </c>
      <c r="AY52" s="31">
        <v>1.3514E-7</v>
      </c>
      <c r="AZ52" s="30">
        <v>3.4077999999999999</v>
      </c>
      <c r="BA52" s="30">
        <v>20252</v>
      </c>
      <c r="BB52" s="30">
        <v>0.1</v>
      </c>
      <c r="BC52" s="31">
        <v>2.4999900000000001E-5</v>
      </c>
      <c r="BD52" s="30">
        <v>11.82414</v>
      </c>
      <c r="BE52" s="30">
        <v>9467</v>
      </c>
      <c r="BF52" s="30">
        <v>0.1</v>
      </c>
      <c r="BG52" s="31">
        <v>1.9999999999999999E-7</v>
      </c>
      <c r="BH52" s="30">
        <v>4.2747999999999999</v>
      </c>
      <c r="BI52" s="30">
        <v>20252</v>
      </c>
      <c r="BJ52" s="30">
        <v>0.1</v>
      </c>
      <c r="BK52" s="31">
        <v>1.46915E-5</v>
      </c>
      <c r="BL52" s="30">
        <v>10.20173</v>
      </c>
      <c r="BM52" s="30">
        <v>20302</v>
      </c>
      <c r="BN52" s="30">
        <v>0.1</v>
      </c>
      <c r="BO52" s="31">
        <v>5.0691000000000003E-6</v>
      </c>
      <c r="BP52" s="30">
        <v>6.5869999999999997</v>
      </c>
      <c r="BQ52" s="30">
        <v>20302</v>
      </c>
      <c r="BR52" s="30">
        <v>0.1</v>
      </c>
      <c r="BS52" s="31">
        <v>5.4127000000000003E-7</v>
      </c>
      <c r="BT52" s="30">
        <v>4.8201999999999998</v>
      </c>
      <c r="BU52" s="30">
        <v>21020</v>
      </c>
      <c r="BV52" s="30">
        <v>0.1</v>
      </c>
      <c r="BW52" s="31">
        <v>8.6200000000000004E-9</v>
      </c>
      <c r="BX52" s="30">
        <v>2.7092000000000001</v>
      </c>
      <c r="BY52" s="30">
        <v>20253</v>
      </c>
      <c r="BZ52" s="30">
        <v>0.1</v>
      </c>
      <c r="CA52" s="31">
        <v>1.29E-5</v>
      </c>
      <c r="CB52" s="30">
        <v>8.1440000000000001</v>
      </c>
      <c r="CC52" s="30">
        <v>20253</v>
      </c>
      <c r="CD52" s="30">
        <v>0.1</v>
      </c>
      <c r="CE52" s="31">
        <v>2.8500000000000002E-7</v>
      </c>
      <c r="CF52" s="30">
        <v>3.4409999999999998</v>
      </c>
    </row>
    <row r="53" spans="22:84" x14ac:dyDescent="0.25">
      <c r="AS53" s="30">
        <v>9818</v>
      </c>
      <c r="AT53" s="30">
        <v>0.1</v>
      </c>
      <c r="AU53" s="30">
        <v>1.9670000000000001E-4</v>
      </c>
      <c r="AV53" s="30">
        <v>25.45</v>
      </c>
      <c r="AW53" s="30">
        <v>9467</v>
      </c>
      <c r="AX53" s="30">
        <v>0.1</v>
      </c>
      <c r="AY53" s="31">
        <v>1.7924999999999999E-7</v>
      </c>
      <c r="AZ53" s="30">
        <v>3.3866999999999998</v>
      </c>
      <c r="BA53" s="30">
        <v>20252</v>
      </c>
      <c r="BB53" s="30">
        <v>0.1</v>
      </c>
      <c r="BC53" s="31">
        <v>2.24671E-5</v>
      </c>
      <c r="BD53" s="30">
        <v>12.001289999999999</v>
      </c>
      <c r="BE53" s="30">
        <v>9467</v>
      </c>
      <c r="BF53" s="30">
        <v>0.1</v>
      </c>
      <c r="BG53" s="31">
        <v>1.4999999999999999E-7</v>
      </c>
      <c r="BH53" s="30">
        <v>4.4019000000000004</v>
      </c>
      <c r="BI53" s="30">
        <v>20252</v>
      </c>
      <c r="BJ53" s="30">
        <v>0.1</v>
      </c>
      <c r="BK53" s="31">
        <v>1.4810100000000001E-5</v>
      </c>
      <c r="BL53" s="30">
        <v>10.34911</v>
      </c>
      <c r="BM53" s="30">
        <v>20302</v>
      </c>
      <c r="BN53" s="30">
        <v>0.1</v>
      </c>
      <c r="BO53" s="31">
        <v>4.8720000000000001E-6</v>
      </c>
      <c r="BP53" s="30">
        <v>6.6524799999999997</v>
      </c>
      <c r="BQ53" s="30">
        <v>20302</v>
      </c>
      <c r="BR53" s="30">
        <v>0.1</v>
      </c>
      <c r="BS53" s="31">
        <v>6.1944999999999995E-7</v>
      </c>
      <c r="BT53" s="30">
        <v>4.8622399999999999</v>
      </c>
      <c r="BU53" s="30">
        <v>21020</v>
      </c>
      <c r="BV53" s="30">
        <v>0.1</v>
      </c>
      <c r="BW53" s="31">
        <v>4.6700000000000001E-8</v>
      </c>
      <c r="BX53" s="30">
        <v>2.6231</v>
      </c>
      <c r="BY53" s="30">
        <v>20253</v>
      </c>
      <c r="BZ53" s="30">
        <v>0.1</v>
      </c>
      <c r="CA53" s="31">
        <v>1.2300000000000001E-5</v>
      </c>
      <c r="CB53" s="30">
        <v>8.2110000000000003</v>
      </c>
      <c r="CC53" s="30">
        <v>20253</v>
      </c>
      <c r="CD53" s="30">
        <v>0.1</v>
      </c>
      <c r="CE53" s="31">
        <v>2.6300000000000001E-7</v>
      </c>
      <c r="CF53" s="30">
        <v>3.4159999999999999</v>
      </c>
    </row>
    <row r="54" spans="22:84" x14ac:dyDescent="0.25">
      <c r="AS54" s="30">
        <v>9818</v>
      </c>
      <c r="AT54" s="30">
        <v>0.1</v>
      </c>
      <c r="AU54" s="30">
        <v>2.3159999999999999E-4</v>
      </c>
      <c r="AV54" s="30">
        <v>25.7</v>
      </c>
      <c r="AW54" s="30">
        <v>9467</v>
      </c>
      <c r="AX54" s="30">
        <v>0.1</v>
      </c>
      <c r="AY54" s="31">
        <v>1.2121000000000001E-7</v>
      </c>
      <c r="AZ54" s="30">
        <v>3.4944999999999999</v>
      </c>
      <c r="BA54" s="30">
        <v>20252</v>
      </c>
      <c r="BB54" s="30">
        <v>0.1</v>
      </c>
      <c r="BC54" s="31">
        <v>2.2019799999999999E-5</v>
      </c>
      <c r="BD54" s="30">
        <v>12.193659999999999</v>
      </c>
      <c r="BE54" s="30">
        <v>9467</v>
      </c>
      <c r="BF54" s="30">
        <v>0.1</v>
      </c>
      <c r="BG54" s="31">
        <v>2.5758000000000001E-7</v>
      </c>
      <c r="BH54" s="30">
        <v>4.3661000000000003</v>
      </c>
      <c r="BI54" s="30">
        <v>20252</v>
      </c>
      <c r="BJ54" s="30">
        <v>0.1</v>
      </c>
      <c r="BK54" s="31">
        <v>1.52186E-5</v>
      </c>
      <c r="BL54" s="30">
        <v>10.500959999999999</v>
      </c>
      <c r="BM54" s="30">
        <v>20302</v>
      </c>
      <c r="BN54" s="30">
        <v>0.1</v>
      </c>
      <c r="BO54" s="31">
        <v>5.0713E-6</v>
      </c>
      <c r="BP54" s="30">
        <v>6.72234</v>
      </c>
      <c r="BQ54" s="30">
        <v>20302</v>
      </c>
      <c r="BR54" s="30">
        <v>0.1</v>
      </c>
      <c r="BS54" s="31">
        <v>7.0436000000000004E-7</v>
      </c>
      <c r="BT54" s="30">
        <v>4.9032799999999996</v>
      </c>
      <c r="BU54" s="30">
        <v>21020</v>
      </c>
      <c r="BV54" s="30">
        <v>0.1</v>
      </c>
      <c r="BW54" s="31">
        <v>5.0400000000000001E-8</v>
      </c>
      <c r="BX54" s="30">
        <v>2.6817000000000002</v>
      </c>
      <c r="BY54" s="30">
        <v>20253</v>
      </c>
      <c r="BZ54" s="30">
        <v>0.1</v>
      </c>
      <c r="CA54" s="31">
        <v>1.27E-5</v>
      </c>
      <c r="CB54" s="30">
        <v>8.2810000000000006</v>
      </c>
      <c r="CC54" s="30">
        <v>20253</v>
      </c>
      <c r="CD54" s="30">
        <v>0.1</v>
      </c>
      <c r="CE54" s="31">
        <v>1.9600000000000001E-7</v>
      </c>
      <c r="CF54" s="30">
        <v>3.3919999999999999</v>
      </c>
    </row>
    <row r="55" spans="22:84" x14ac:dyDescent="0.25">
      <c r="AW55" s="30">
        <v>9467</v>
      </c>
      <c r="AX55" s="30">
        <v>0.1</v>
      </c>
      <c r="AY55" s="31">
        <v>1.3934E-7</v>
      </c>
      <c r="AZ55" s="30">
        <v>3.5131999999999999</v>
      </c>
      <c r="BA55" s="30">
        <v>20252</v>
      </c>
      <c r="BB55" s="30">
        <v>0.1</v>
      </c>
      <c r="BC55" s="31">
        <v>2.36055E-5</v>
      </c>
      <c r="BD55" s="30">
        <v>12.35806</v>
      </c>
      <c r="BE55" s="30">
        <v>9467</v>
      </c>
      <c r="BF55" s="30">
        <v>0.1</v>
      </c>
      <c r="BG55" s="31">
        <v>2.1622000000000001E-7</v>
      </c>
      <c r="BH55" s="30">
        <v>4.4733999999999998</v>
      </c>
      <c r="BI55" s="30">
        <v>20252</v>
      </c>
      <c r="BJ55" s="30">
        <v>0.1</v>
      </c>
      <c r="BK55" s="31">
        <v>1.5894699999999999E-5</v>
      </c>
      <c r="BL55" s="30">
        <v>10.658379999999999</v>
      </c>
      <c r="BM55" s="30">
        <v>20302</v>
      </c>
      <c r="BN55" s="30">
        <v>0.1</v>
      </c>
      <c r="BO55" s="31">
        <v>5.6033000000000002E-6</v>
      </c>
      <c r="BP55" s="30">
        <v>6.7888400000000004</v>
      </c>
      <c r="BQ55" s="30">
        <v>20302</v>
      </c>
      <c r="BR55" s="30">
        <v>0.1</v>
      </c>
      <c r="BS55" s="31">
        <v>7.2928999999999999E-7</v>
      </c>
      <c r="BT55" s="30">
        <v>4.9454399999999996</v>
      </c>
      <c r="BU55" s="30">
        <v>21020</v>
      </c>
      <c r="BV55" s="30">
        <v>0.1</v>
      </c>
      <c r="BW55" s="31">
        <v>3.4E-8</v>
      </c>
      <c r="BX55" s="30">
        <v>2.6968999999999999</v>
      </c>
      <c r="BY55" s="30">
        <v>20253</v>
      </c>
      <c r="BZ55" s="30">
        <v>0.1</v>
      </c>
      <c r="CA55" s="31">
        <v>1.2999999999999999E-5</v>
      </c>
      <c r="CB55" s="30">
        <v>8.3569999999999993</v>
      </c>
      <c r="CC55" s="30">
        <v>20253</v>
      </c>
      <c r="CD55" s="30">
        <v>0.1</v>
      </c>
      <c r="CE55" s="31">
        <v>2.67E-7</v>
      </c>
      <c r="CF55" s="30">
        <v>3.3660000000000001</v>
      </c>
    </row>
    <row r="56" spans="22:84" x14ac:dyDescent="0.25">
      <c r="AW56" s="30">
        <v>9467</v>
      </c>
      <c r="AX56" s="30">
        <v>0.1</v>
      </c>
      <c r="AY56" s="31">
        <v>1.9999999999999999E-7</v>
      </c>
      <c r="AZ56" s="30">
        <v>3.4676999999999998</v>
      </c>
      <c r="BA56" s="30">
        <v>20252</v>
      </c>
      <c r="BB56" s="30">
        <v>0.1</v>
      </c>
      <c r="BC56" s="31">
        <v>2.3805999999999999E-5</v>
      </c>
      <c r="BD56" s="30">
        <v>12.552709999999999</v>
      </c>
      <c r="BE56" s="30">
        <v>9467</v>
      </c>
      <c r="BF56" s="30">
        <v>0.1</v>
      </c>
      <c r="BG56" s="31">
        <v>2.2499999999999999E-7</v>
      </c>
      <c r="BH56" s="30">
        <v>4.5179999999999998</v>
      </c>
      <c r="BI56" s="30">
        <v>20252</v>
      </c>
      <c r="BJ56" s="30">
        <v>0.1</v>
      </c>
      <c r="BK56" s="31">
        <v>1.61811E-5</v>
      </c>
      <c r="BL56" s="30">
        <v>10.818630000000001</v>
      </c>
      <c r="BM56" s="30">
        <v>20302</v>
      </c>
      <c r="BN56" s="30">
        <v>0.1</v>
      </c>
      <c r="BO56" s="31">
        <v>5.5957999999999999E-6</v>
      </c>
      <c r="BP56" s="30">
        <v>6.8570799999999998</v>
      </c>
      <c r="BQ56" s="30">
        <v>20302</v>
      </c>
      <c r="BR56" s="30">
        <v>0.1</v>
      </c>
      <c r="BS56" s="31">
        <v>7.6744E-7</v>
      </c>
      <c r="BT56" s="30">
        <v>4.9869000000000003</v>
      </c>
      <c r="BU56" s="30">
        <v>21020</v>
      </c>
      <c r="BV56" s="30">
        <v>0.1</v>
      </c>
      <c r="BW56" s="31">
        <v>6.4500000000000002E-8</v>
      </c>
      <c r="BX56" s="30">
        <v>2.5853999999999999</v>
      </c>
      <c r="BY56" s="30">
        <v>20253</v>
      </c>
      <c r="BZ56" s="30">
        <v>0.1</v>
      </c>
      <c r="CA56" s="31">
        <v>1.34E-5</v>
      </c>
      <c r="CB56" s="30">
        <v>8.4329999999999998</v>
      </c>
      <c r="CC56" s="30">
        <v>20253</v>
      </c>
      <c r="CD56" s="30">
        <v>0.1</v>
      </c>
      <c r="CE56" s="31">
        <v>2.5899999999999998E-7</v>
      </c>
      <c r="CF56" s="30">
        <v>3.339</v>
      </c>
    </row>
    <row r="57" spans="22:84" x14ac:dyDescent="0.25">
      <c r="AW57" s="30">
        <v>9467</v>
      </c>
      <c r="AX57" s="30">
        <v>0.1</v>
      </c>
      <c r="AY57" s="31">
        <v>1.9000000000000001E-9</v>
      </c>
      <c r="AZ57" s="30">
        <v>6.2675000000000001</v>
      </c>
      <c r="BA57" s="30">
        <v>20252</v>
      </c>
      <c r="BB57" s="30">
        <v>0.1</v>
      </c>
      <c r="BC57" s="31">
        <v>2.4664800000000001E-5</v>
      </c>
      <c r="BD57" s="30">
        <v>12.7403</v>
      </c>
      <c r="BE57" s="30">
        <v>9467</v>
      </c>
      <c r="BF57" s="30">
        <v>0.1</v>
      </c>
      <c r="BG57" s="31">
        <v>1.9999999999999999E-7</v>
      </c>
      <c r="BH57" s="30">
        <v>4.5856000000000003</v>
      </c>
      <c r="BI57" s="30">
        <v>20252</v>
      </c>
      <c r="BJ57" s="30">
        <v>0.1</v>
      </c>
      <c r="BK57" s="31">
        <v>1.6352399999999999E-5</v>
      </c>
      <c r="BL57" s="30">
        <v>10.97885</v>
      </c>
      <c r="BM57" s="30">
        <v>20302</v>
      </c>
      <c r="BN57" s="30">
        <v>0.1</v>
      </c>
      <c r="BO57" s="31">
        <v>5.9231000000000001E-6</v>
      </c>
      <c r="BP57" s="30">
        <v>6.9295999999999998</v>
      </c>
      <c r="BQ57" s="30">
        <v>20302</v>
      </c>
      <c r="BR57" s="30">
        <v>0.1</v>
      </c>
      <c r="BS57" s="31">
        <v>7.6232999999999997E-7</v>
      </c>
      <c r="BT57" s="30">
        <v>5.0272500000000004</v>
      </c>
      <c r="BU57" s="30">
        <v>21020</v>
      </c>
      <c r="BV57" s="30">
        <v>0.1</v>
      </c>
      <c r="BW57" s="31">
        <v>5.4499999999999998E-8</v>
      </c>
      <c r="BX57" s="30">
        <v>2.6095999999999999</v>
      </c>
      <c r="BY57" s="30">
        <v>20253</v>
      </c>
      <c r="BZ57" s="30">
        <v>0.1</v>
      </c>
      <c r="CA57" s="31">
        <v>1.3900000000000001E-5</v>
      </c>
      <c r="CB57" s="30">
        <v>8.5069999999999997</v>
      </c>
      <c r="CC57" s="30">
        <v>20253</v>
      </c>
      <c r="CD57" s="30">
        <v>0.1</v>
      </c>
      <c r="CE57" s="31">
        <v>2.4299999999999999E-7</v>
      </c>
      <c r="CF57" s="30">
        <v>3.3159999999999998</v>
      </c>
    </row>
    <row r="58" spans="22:84" x14ac:dyDescent="0.25">
      <c r="AW58" s="30">
        <v>9467</v>
      </c>
      <c r="AX58" s="30">
        <v>0.1</v>
      </c>
      <c r="AY58" s="31">
        <v>1.0606E-7</v>
      </c>
      <c r="AZ58" s="30">
        <v>3.6175999999999999</v>
      </c>
      <c r="BA58" s="30">
        <v>20252</v>
      </c>
      <c r="BB58" s="30">
        <v>0.1</v>
      </c>
      <c r="BC58" s="31">
        <v>2.5768000000000001E-5</v>
      </c>
      <c r="BD58" s="30">
        <v>12.9314</v>
      </c>
      <c r="BE58" s="30">
        <v>9467</v>
      </c>
      <c r="BF58" s="30">
        <v>0.1</v>
      </c>
      <c r="BG58" s="31">
        <v>2.6744000000000002E-7</v>
      </c>
      <c r="BH58" s="30">
        <v>4.5449000000000002</v>
      </c>
      <c r="BI58" s="30">
        <v>20252</v>
      </c>
      <c r="BJ58" s="30">
        <v>0.1</v>
      </c>
      <c r="BK58" s="31">
        <v>1.8085899999999999E-5</v>
      </c>
      <c r="BL58" s="30">
        <v>11.14836</v>
      </c>
      <c r="BM58" s="30">
        <v>20302</v>
      </c>
      <c r="BN58" s="30">
        <v>0.1</v>
      </c>
      <c r="BO58" s="31">
        <v>6.2708000000000002E-6</v>
      </c>
      <c r="BP58" s="30">
        <v>6.9954499999999999</v>
      </c>
      <c r="BQ58" s="30">
        <v>20302</v>
      </c>
      <c r="BR58" s="30">
        <v>0.1</v>
      </c>
      <c r="BS58" s="31">
        <v>7.7484000000000002E-7</v>
      </c>
      <c r="BT58" s="30">
        <v>5.0705200000000001</v>
      </c>
      <c r="BU58" s="30">
        <v>21020</v>
      </c>
      <c r="BV58" s="30">
        <v>0.1</v>
      </c>
      <c r="BW58" s="31">
        <v>4.7799999999999998E-8</v>
      </c>
      <c r="BX58" s="30">
        <v>2.6246999999999998</v>
      </c>
      <c r="BY58" s="30">
        <v>20253</v>
      </c>
      <c r="BZ58" s="30">
        <v>0.1</v>
      </c>
      <c r="CA58" s="31">
        <v>1.3900000000000001E-5</v>
      </c>
      <c r="CB58" s="30">
        <v>8.5790000000000006</v>
      </c>
      <c r="CC58" s="30">
        <v>20253</v>
      </c>
      <c r="CD58" s="30">
        <v>0.1</v>
      </c>
      <c r="CE58" s="31">
        <v>2.4299999999999999E-7</v>
      </c>
      <c r="CF58" s="30">
        <v>3.2919999999999998</v>
      </c>
    </row>
    <row r="59" spans="22:84" x14ac:dyDescent="0.25">
      <c r="AW59" s="30">
        <v>9467</v>
      </c>
      <c r="AX59" s="30">
        <v>0.1</v>
      </c>
      <c r="AY59" s="31">
        <v>1.1249999999999999E-7</v>
      </c>
      <c r="AZ59" s="30">
        <v>3.5998000000000001</v>
      </c>
      <c r="BA59" s="30">
        <v>20252</v>
      </c>
      <c r="BB59" s="30">
        <v>0.1</v>
      </c>
      <c r="BC59" s="31">
        <v>3.1235600000000003E-5</v>
      </c>
      <c r="BD59" s="30">
        <v>13.11975</v>
      </c>
      <c r="BE59" s="30">
        <v>9467</v>
      </c>
      <c r="BF59" s="30">
        <v>0.1</v>
      </c>
      <c r="BG59" s="31">
        <v>2.5531999999999999E-7</v>
      </c>
      <c r="BH59" s="30">
        <v>4.6608999999999998</v>
      </c>
      <c r="BI59" s="30">
        <v>20252</v>
      </c>
      <c r="BJ59" s="30">
        <v>0.1</v>
      </c>
      <c r="BK59" s="31">
        <v>2.1934400000000001E-5</v>
      </c>
      <c r="BL59" s="30">
        <v>11.318530000000001</v>
      </c>
      <c r="BM59" s="30">
        <v>20302</v>
      </c>
      <c r="BN59" s="30">
        <v>0.1</v>
      </c>
      <c r="BO59" s="31">
        <v>6.0627999999999998E-6</v>
      </c>
      <c r="BP59" s="30">
        <v>7.0668699999999998</v>
      </c>
      <c r="BQ59" s="30">
        <v>20302</v>
      </c>
      <c r="BR59" s="30">
        <v>0.1</v>
      </c>
      <c r="BS59" s="31">
        <v>9.1335000000000001E-7</v>
      </c>
      <c r="BT59" s="30">
        <v>5.1118199999999998</v>
      </c>
      <c r="BU59" s="30">
        <v>21020</v>
      </c>
      <c r="BV59" s="30">
        <v>0.1</v>
      </c>
      <c r="BW59" s="31">
        <v>4.5200000000000001E-8</v>
      </c>
      <c r="BX59" s="30">
        <v>2.5425</v>
      </c>
      <c r="BY59" s="30">
        <v>20253</v>
      </c>
      <c r="BZ59" s="30">
        <v>0.1</v>
      </c>
      <c r="CA59" s="31">
        <v>1.42E-5</v>
      </c>
      <c r="CB59" s="30">
        <v>8.6519999999999992</v>
      </c>
      <c r="CC59" s="30">
        <v>20253</v>
      </c>
      <c r="CD59" s="30">
        <v>0.1</v>
      </c>
      <c r="CE59" s="31">
        <v>2.5499999999999999E-7</v>
      </c>
      <c r="CF59" s="30">
        <v>3.266</v>
      </c>
    </row>
    <row r="60" spans="22:84" x14ac:dyDescent="0.25">
      <c r="AW60" s="30">
        <v>9467</v>
      </c>
      <c r="AX60" s="30">
        <v>0.1</v>
      </c>
      <c r="AY60" s="31">
        <v>1.6912E-7</v>
      </c>
      <c r="AZ60" s="30">
        <v>3.5752999999999999</v>
      </c>
      <c r="BA60" s="30">
        <v>20252</v>
      </c>
      <c r="BB60" s="30">
        <v>0.1</v>
      </c>
      <c r="BC60" s="31">
        <v>4.3996299999999998E-5</v>
      </c>
      <c r="BD60" s="30">
        <v>13.33717</v>
      </c>
      <c r="BE60" s="30">
        <v>9467</v>
      </c>
      <c r="BF60" s="30">
        <v>0.1</v>
      </c>
      <c r="BG60" s="31">
        <v>2.7380999999999999E-7</v>
      </c>
      <c r="BH60" s="30">
        <v>4.7107999999999999</v>
      </c>
      <c r="BI60" s="30">
        <v>20252</v>
      </c>
      <c r="BJ60" s="30">
        <v>0.1</v>
      </c>
      <c r="BK60" s="31">
        <v>2.6561299999999999E-5</v>
      </c>
      <c r="BL60" s="30">
        <v>11.498010000000001</v>
      </c>
      <c r="BM60" s="30">
        <v>20302</v>
      </c>
      <c r="BN60" s="30">
        <v>0.1</v>
      </c>
      <c r="BO60" s="31">
        <v>6.1620999999999998E-6</v>
      </c>
      <c r="BP60" s="30">
        <v>7.1345599999999996</v>
      </c>
      <c r="BQ60" s="30">
        <v>20302</v>
      </c>
      <c r="BR60" s="30">
        <v>0.1</v>
      </c>
      <c r="BS60" s="31">
        <v>1.0609000000000001E-6</v>
      </c>
      <c r="BT60" s="30">
        <v>5.1543999999999999</v>
      </c>
      <c r="BU60" s="30">
        <v>21020</v>
      </c>
      <c r="BV60" s="30">
        <v>0.1</v>
      </c>
      <c r="BW60" s="31">
        <v>6.7599999999999998E-9</v>
      </c>
      <c r="BX60" s="30">
        <v>2.5524</v>
      </c>
      <c r="BY60" s="30">
        <v>20253</v>
      </c>
      <c r="BZ60" s="30">
        <v>0.1</v>
      </c>
      <c r="CA60" s="31">
        <v>1.4800000000000001E-5</v>
      </c>
      <c r="CB60" s="30">
        <v>8.7260000000000009</v>
      </c>
      <c r="CC60" s="30">
        <v>20253</v>
      </c>
      <c r="CD60" s="30">
        <v>0.1</v>
      </c>
      <c r="CE60" s="31">
        <v>2.4299999999999999E-7</v>
      </c>
      <c r="CF60" s="30">
        <v>3.242</v>
      </c>
    </row>
    <row r="61" spans="22:84" x14ac:dyDescent="0.25">
      <c r="AW61" s="30">
        <v>9467</v>
      </c>
      <c r="AX61" s="30">
        <v>0.1</v>
      </c>
      <c r="AY61" s="31">
        <v>4.9999999999999998E-7</v>
      </c>
      <c r="AZ61" s="30">
        <v>6.7121000000000004</v>
      </c>
      <c r="BA61" s="30">
        <v>20252</v>
      </c>
      <c r="BB61" s="30">
        <v>0.1</v>
      </c>
      <c r="BC61" s="31">
        <v>3.6908900000000002E-5</v>
      </c>
      <c r="BD61" s="30">
        <v>13.535299999999999</v>
      </c>
      <c r="BE61" s="30">
        <v>9467</v>
      </c>
      <c r="BF61" s="30">
        <v>0.1</v>
      </c>
      <c r="BG61" s="31">
        <v>2.4999999999999999E-7</v>
      </c>
      <c r="BH61" s="30">
        <v>4.8238000000000003</v>
      </c>
      <c r="BI61" s="30">
        <v>20252</v>
      </c>
      <c r="BJ61" s="30">
        <v>0.1</v>
      </c>
      <c r="BK61" s="31">
        <v>2.3032800000000001E-5</v>
      </c>
      <c r="BL61" s="30">
        <v>11.669510000000001</v>
      </c>
      <c r="BM61" s="30">
        <v>20302</v>
      </c>
      <c r="BN61" s="30">
        <v>0.1</v>
      </c>
      <c r="BO61" s="31">
        <v>6.5193000000000004E-6</v>
      </c>
      <c r="BP61" s="30">
        <v>7.2050400000000003</v>
      </c>
      <c r="BQ61" s="30">
        <v>20302</v>
      </c>
      <c r="BR61" s="30">
        <v>0.1</v>
      </c>
      <c r="BS61" s="31">
        <v>1.1885999999999999E-6</v>
      </c>
      <c r="BT61" s="30">
        <v>5.1979699999999998</v>
      </c>
      <c r="BU61" s="30">
        <v>21020</v>
      </c>
      <c r="BV61" s="30">
        <v>0.1</v>
      </c>
      <c r="BW61" s="31">
        <v>3E-9</v>
      </c>
      <c r="BX61" s="30">
        <v>2.5554000000000001</v>
      </c>
      <c r="BY61" s="30">
        <v>20253</v>
      </c>
      <c r="BZ61" s="30">
        <v>0.1</v>
      </c>
      <c r="CA61" s="31">
        <v>1.56E-5</v>
      </c>
      <c r="CB61" s="30">
        <v>8.8030000000000008</v>
      </c>
      <c r="CC61" s="30">
        <v>20253</v>
      </c>
      <c r="CD61" s="30">
        <v>0.1</v>
      </c>
      <c r="CE61" s="31">
        <v>2.3799999999999999E-7</v>
      </c>
      <c r="CF61" s="30">
        <v>3.218</v>
      </c>
    </row>
    <row r="62" spans="22:84" x14ac:dyDescent="0.25">
      <c r="AW62" s="30">
        <v>9467</v>
      </c>
      <c r="AX62" s="30">
        <v>0.1</v>
      </c>
      <c r="AY62" s="31">
        <v>1.087E-7</v>
      </c>
      <c r="AZ62" s="30">
        <v>3.7303000000000002</v>
      </c>
      <c r="BA62" s="30">
        <v>20252</v>
      </c>
      <c r="BB62" s="30">
        <v>0.1</v>
      </c>
      <c r="BC62" s="31">
        <v>2.9802600000000002E-5</v>
      </c>
      <c r="BD62" s="30">
        <v>13.75667</v>
      </c>
      <c r="BE62" s="30">
        <v>9467</v>
      </c>
      <c r="BF62" s="30">
        <v>0.1</v>
      </c>
      <c r="BG62" s="31">
        <v>3.2500000000000001E-7</v>
      </c>
      <c r="BH62" s="30">
        <v>4.7742000000000004</v>
      </c>
      <c r="BI62" s="30">
        <v>20252</v>
      </c>
      <c r="BJ62" s="30">
        <v>0.1</v>
      </c>
      <c r="BK62" s="31">
        <v>1.8621999999999999E-5</v>
      </c>
      <c r="BL62" s="30">
        <v>11.861280000000001</v>
      </c>
      <c r="BM62" s="30">
        <v>20302</v>
      </c>
      <c r="BN62" s="30">
        <v>0.1</v>
      </c>
      <c r="BO62" s="31">
        <v>6.6228999999999997E-6</v>
      </c>
      <c r="BP62" s="30">
        <v>7.2754700000000003</v>
      </c>
      <c r="BQ62" s="30">
        <v>20302</v>
      </c>
      <c r="BR62" s="30">
        <v>0.1</v>
      </c>
      <c r="BS62" s="31">
        <v>1.2166999999999999E-6</v>
      </c>
      <c r="BT62" s="30">
        <v>5.2398400000000001</v>
      </c>
      <c r="BU62" s="30">
        <v>21020</v>
      </c>
      <c r="BV62" s="30">
        <v>0.1</v>
      </c>
      <c r="BW62" s="31">
        <v>5.1E-8</v>
      </c>
      <c r="BX62" s="30">
        <v>2.8567</v>
      </c>
      <c r="BY62" s="30">
        <v>20253</v>
      </c>
      <c r="BZ62" s="30">
        <v>0.1</v>
      </c>
      <c r="CA62" s="31">
        <v>1.5500000000000001E-5</v>
      </c>
      <c r="CB62" s="30">
        <v>8.8840000000000003</v>
      </c>
      <c r="CC62" s="30">
        <v>20253</v>
      </c>
      <c r="CD62" s="30">
        <v>0.1</v>
      </c>
      <c r="CE62" s="31">
        <v>2.3099999999999999E-7</v>
      </c>
      <c r="CF62" s="30">
        <v>3.194</v>
      </c>
    </row>
    <row r="63" spans="22:84" x14ac:dyDescent="0.25">
      <c r="AW63" s="30">
        <v>9467</v>
      </c>
      <c r="AX63" s="30">
        <v>0.1</v>
      </c>
      <c r="AY63" s="31">
        <v>2.1738999999999999E-7</v>
      </c>
      <c r="AZ63" s="30">
        <v>3.6812</v>
      </c>
      <c r="BA63" s="30">
        <v>20252</v>
      </c>
      <c r="BB63" s="30">
        <v>0.1</v>
      </c>
      <c r="BC63" s="31">
        <v>3.2376000000000003E-5</v>
      </c>
      <c r="BD63" s="30">
        <v>13.97827</v>
      </c>
      <c r="BE63" s="30">
        <v>9467</v>
      </c>
      <c r="BF63" s="30">
        <v>0.1</v>
      </c>
      <c r="BG63" s="31">
        <v>2.9999999999999999E-7</v>
      </c>
      <c r="BH63" s="30">
        <v>4.9413</v>
      </c>
      <c r="BI63" s="30">
        <v>20252</v>
      </c>
      <c r="BJ63" s="30">
        <v>0.1</v>
      </c>
      <c r="BK63" s="31">
        <v>1.9567699999999999E-5</v>
      </c>
      <c r="BL63" s="30">
        <v>12.04373</v>
      </c>
      <c r="BM63" s="30">
        <v>20302</v>
      </c>
      <c r="BN63" s="30">
        <v>0.1</v>
      </c>
      <c r="BO63" s="31">
        <v>6.8480000000000003E-6</v>
      </c>
      <c r="BP63" s="30">
        <v>7.3496800000000002</v>
      </c>
      <c r="BQ63" s="30">
        <v>20302</v>
      </c>
      <c r="BR63" s="30">
        <v>0.1</v>
      </c>
      <c r="BS63" s="31">
        <v>1.2096E-6</v>
      </c>
      <c r="BT63" s="30">
        <v>5.2837199999999998</v>
      </c>
      <c r="BU63" s="30">
        <v>21020</v>
      </c>
      <c r="BV63" s="30">
        <v>0.1</v>
      </c>
      <c r="BW63" s="31">
        <v>1.4499999999999999E-7</v>
      </c>
      <c r="BX63" s="30">
        <v>3.2122999999999999</v>
      </c>
      <c r="BY63" s="30">
        <v>20253</v>
      </c>
      <c r="BZ63" s="30">
        <v>0.1</v>
      </c>
      <c r="CA63" s="31">
        <v>1.5400000000000002E-5</v>
      </c>
      <c r="CB63" s="30">
        <v>8.9649999999999999</v>
      </c>
      <c r="CC63" s="30">
        <v>20253</v>
      </c>
      <c r="CD63" s="30">
        <v>0.1</v>
      </c>
      <c r="CE63" s="31">
        <v>2.3099999999999999E-7</v>
      </c>
      <c r="CF63" s="30">
        <v>3.17</v>
      </c>
    </row>
    <row r="64" spans="22:84" x14ac:dyDescent="0.25">
      <c r="AW64" s="30">
        <v>9467</v>
      </c>
      <c r="AX64" s="30">
        <v>0.1</v>
      </c>
      <c r="AY64" s="31">
        <v>2.5806999999999998E-7</v>
      </c>
      <c r="AZ64" s="30">
        <v>3.7096</v>
      </c>
      <c r="BA64" s="30">
        <v>20252</v>
      </c>
      <c r="BB64" s="30">
        <v>0.1</v>
      </c>
      <c r="BC64" s="31">
        <v>3.3466500000000002E-5</v>
      </c>
      <c r="BD64" s="30">
        <v>14.20241</v>
      </c>
      <c r="BE64" s="30">
        <v>9467</v>
      </c>
      <c r="BF64" s="30">
        <v>0.1</v>
      </c>
      <c r="BG64" s="31">
        <v>3.4999999999999998E-7</v>
      </c>
      <c r="BH64" s="30">
        <v>4.8986000000000001</v>
      </c>
      <c r="BI64" s="30">
        <v>20252</v>
      </c>
      <c r="BJ64" s="30">
        <v>0.1</v>
      </c>
      <c r="BK64" s="31">
        <v>2.0505100000000001E-5</v>
      </c>
      <c r="BL64" s="30">
        <v>12.236840000000001</v>
      </c>
      <c r="BM64" s="30">
        <v>20302</v>
      </c>
      <c r="BN64" s="30">
        <v>0.1</v>
      </c>
      <c r="BO64" s="31">
        <v>7.4027000000000003E-6</v>
      </c>
      <c r="BP64" s="30">
        <v>7.4185600000000003</v>
      </c>
      <c r="BQ64" s="30">
        <v>20302</v>
      </c>
      <c r="BR64" s="30">
        <v>0.1</v>
      </c>
      <c r="BS64" s="31">
        <v>1.3599999999999999E-6</v>
      </c>
      <c r="BT64" s="30">
        <v>5.3266200000000001</v>
      </c>
      <c r="BU64" s="30">
        <v>21020</v>
      </c>
      <c r="BV64" s="30">
        <v>0.1</v>
      </c>
      <c r="BW64" s="31">
        <v>1.43E-7</v>
      </c>
      <c r="BX64" s="30">
        <v>3.2665999999999999</v>
      </c>
      <c r="BY64" s="30">
        <v>20253</v>
      </c>
      <c r="BZ64" s="30">
        <v>0.1</v>
      </c>
      <c r="CA64" s="31">
        <v>1.5999999999999999E-5</v>
      </c>
      <c r="CB64" s="30">
        <v>9.0429999999999993</v>
      </c>
      <c r="CC64" s="30">
        <v>20253</v>
      </c>
      <c r="CD64" s="30">
        <v>0.1</v>
      </c>
      <c r="CE64" s="31">
        <v>2.3200000000000001E-7</v>
      </c>
      <c r="CF64" s="30">
        <v>3.1459999999999999</v>
      </c>
    </row>
    <row r="65" spans="49:84" x14ac:dyDescent="0.25">
      <c r="AW65" s="30">
        <v>9467</v>
      </c>
      <c r="AX65" s="30">
        <v>0.1</v>
      </c>
      <c r="AY65" s="31">
        <v>2.5641E-7</v>
      </c>
      <c r="AZ65" s="30">
        <v>3.7997000000000001</v>
      </c>
      <c r="BA65" s="30">
        <v>20252</v>
      </c>
      <c r="BB65" s="30">
        <v>0.1</v>
      </c>
      <c r="BC65" s="31">
        <v>3.3940599999999998E-5</v>
      </c>
      <c r="BD65" s="30">
        <v>14.437670000000001</v>
      </c>
      <c r="BE65" s="30">
        <v>9467</v>
      </c>
      <c r="BF65" s="30">
        <v>0.1</v>
      </c>
      <c r="BG65" s="31">
        <v>3.9583000000000002E-7</v>
      </c>
      <c r="BH65" s="30">
        <v>5.0545</v>
      </c>
      <c r="BI65" s="30">
        <v>20252</v>
      </c>
      <c r="BJ65" s="30">
        <v>0.1</v>
      </c>
      <c r="BK65" s="31">
        <v>2.2173800000000001E-5</v>
      </c>
      <c r="BL65" s="30">
        <v>12.44286</v>
      </c>
      <c r="BM65" s="30">
        <v>20302</v>
      </c>
      <c r="BN65" s="30">
        <v>0.1</v>
      </c>
      <c r="BO65" s="31">
        <v>7.3810000000000001E-6</v>
      </c>
      <c r="BP65" s="30">
        <v>7.4911300000000001</v>
      </c>
      <c r="BQ65" s="30">
        <v>20302</v>
      </c>
      <c r="BR65" s="30">
        <v>0.1</v>
      </c>
      <c r="BS65" s="31">
        <v>1.5290999999999999E-6</v>
      </c>
      <c r="BT65" s="30">
        <v>5.36937</v>
      </c>
      <c r="BU65" s="30">
        <v>21020</v>
      </c>
      <c r="BV65" s="30">
        <v>0.1</v>
      </c>
      <c r="BW65" s="31">
        <v>9.6200000000000001E-8</v>
      </c>
      <c r="BX65" s="30">
        <v>3.2894999999999999</v>
      </c>
      <c r="BY65" s="30">
        <v>20253</v>
      </c>
      <c r="BZ65" s="30">
        <v>0.1</v>
      </c>
      <c r="CA65" s="31">
        <v>1.6200000000000001E-5</v>
      </c>
      <c r="CB65" s="30">
        <v>9.1219999999999999</v>
      </c>
      <c r="CC65" s="30">
        <v>20253</v>
      </c>
      <c r="CD65" s="30">
        <v>0.1</v>
      </c>
      <c r="CE65" s="31">
        <v>2.2499999999999999E-7</v>
      </c>
      <c r="CF65" s="30">
        <v>3.1230000000000002</v>
      </c>
    </row>
    <row r="66" spans="49:84" x14ac:dyDescent="0.25">
      <c r="AW66" s="30">
        <v>9467</v>
      </c>
      <c r="AX66" s="30">
        <v>0.1</v>
      </c>
      <c r="AY66" s="31">
        <v>2.7631000000000002E-7</v>
      </c>
      <c r="AZ66" s="30">
        <v>3.7665000000000002</v>
      </c>
      <c r="BA66" s="30">
        <v>20252</v>
      </c>
      <c r="BB66" s="30">
        <v>0.1</v>
      </c>
      <c r="BC66" s="31">
        <v>3.57429E-5</v>
      </c>
      <c r="BD66" s="30">
        <v>14.680210000000001</v>
      </c>
      <c r="BE66" s="30">
        <v>9467</v>
      </c>
      <c r="BF66" s="30">
        <v>0.1</v>
      </c>
      <c r="BG66" s="31">
        <v>4.4999999999999998E-7</v>
      </c>
      <c r="BH66" s="30">
        <v>5.0133000000000001</v>
      </c>
      <c r="BI66" s="30">
        <v>20252</v>
      </c>
      <c r="BJ66" s="30">
        <v>0.1</v>
      </c>
      <c r="BK66" s="31">
        <v>2.4592000000000001E-5</v>
      </c>
      <c r="BL66" s="30">
        <v>12.643509999999999</v>
      </c>
      <c r="BM66" s="30">
        <v>20302</v>
      </c>
      <c r="BN66" s="30">
        <v>0.1</v>
      </c>
      <c r="BO66" s="31">
        <v>7.2985999999999999E-6</v>
      </c>
      <c r="BP66" s="30">
        <v>7.5626100000000003</v>
      </c>
      <c r="BQ66" s="30">
        <v>20302</v>
      </c>
      <c r="BR66" s="30">
        <v>0.1</v>
      </c>
      <c r="BS66" s="31">
        <v>1.5859999999999999E-6</v>
      </c>
      <c r="BT66" s="30">
        <v>5.4121199999999998</v>
      </c>
      <c r="BU66" s="30">
        <v>21020</v>
      </c>
      <c r="BV66" s="30">
        <v>0.1</v>
      </c>
      <c r="BW66" s="31">
        <v>9.7399999999999999E-8</v>
      </c>
      <c r="BX66" s="30">
        <v>3.4329000000000001</v>
      </c>
      <c r="BY66" s="30">
        <v>20253</v>
      </c>
      <c r="BZ66" s="30">
        <v>0.1</v>
      </c>
      <c r="CA66" s="31">
        <v>1.6799999999999998E-5</v>
      </c>
      <c r="CB66" s="30">
        <v>9.2040000000000006</v>
      </c>
      <c r="CC66" s="30">
        <v>20253</v>
      </c>
      <c r="CD66" s="30">
        <v>0.1</v>
      </c>
      <c r="CE66" s="31">
        <v>2.17E-7</v>
      </c>
      <c r="CF66" s="30">
        <v>3.0979999999999999</v>
      </c>
    </row>
    <row r="67" spans="49:84" x14ac:dyDescent="0.25">
      <c r="AW67" s="30">
        <v>9467</v>
      </c>
      <c r="AX67" s="30">
        <v>0.1</v>
      </c>
      <c r="AY67" s="31">
        <v>1.375E-6</v>
      </c>
      <c r="AZ67" s="30">
        <v>7.2877999999999998</v>
      </c>
      <c r="BA67" s="30">
        <v>20252</v>
      </c>
      <c r="BB67" s="30">
        <v>0.1</v>
      </c>
      <c r="BC67" s="31">
        <v>3.77798E-5</v>
      </c>
      <c r="BD67" s="30">
        <v>14.921049999999999</v>
      </c>
      <c r="BE67" s="30">
        <v>9467</v>
      </c>
      <c r="BF67" s="30">
        <v>0.1</v>
      </c>
      <c r="BG67" s="31">
        <v>6.0714000000000002E-7</v>
      </c>
      <c r="BH67" s="30">
        <v>5.1294000000000004</v>
      </c>
      <c r="BI67" s="30">
        <v>20252</v>
      </c>
      <c r="BJ67" s="30">
        <v>0.1</v>
      </c>
      <c r="BK67" s="31">
        <v>2.6056900000000001E-5</v>
      </c>
      <c r="BL67" s="30">
        <v>12.86079</v>
      </c>
      <c r="BM67" s="30">
        <v>20302</v>
      </c>
      <c r="BN67" s="30">
        <v>0.1</v>
      </c>
      <c r="BO67" s="31">
        <v>7.7276000000000003E-6</v>
      </c>
      <c r="BP67" s="30">
        <v>7.6338699999999999</v>
      </c>
      <c r="BQ67" s="30">
        <v>20302</v>
      </c>
      <c r="BR67" s="30">
        <v>0.1</v>
      </c>
      <c r="BS67" s="31">
        <v>1.6829E-6</v>
      </c>
      <c r="BT67" s="30">
        <v>5.4554200000000002</v>
      </c>
      <c r="BU67" s="30">
        <v>21020</v>
      </c>
      <c r="BV67" s="30">
        <v>0.1</v>
      </c>
      <c r="BW67" s="31">
        <v>1.5099999999999999E-7</v>
      </c>
      <c r="BX67" s="30">
        <v>3.4704000000000002</v>
      </c>
      <c r="BY67" s="30">
        <v>20253</v>
      </c>
      <c r="BZ67" s="30">
        <v>0.1</v>
      </c>
      <c r="CA67" s="31">
        <v>1.6799999999999998E-5</v>
      </c>
      <c r="CB67" s="30">
        <v>9.2870000000000008</v>
      </c>
      <c r="CC67" s="30">
        <v>20253</v>
      </c>
      <c r="CD67" s="30">
        <v>0.1</v>
      </c>
      <c r="CE67" s="31">
        <v>2.0900000000000001E-7</v>
      </c>
      <c r="CF67" s="30">
        <v>3.0750000000000002</v>
      </c>
    </row>
    <row r="68" spans="49:84" x14ac:dyDescent="0.25">
      <c r="AW68" s="30">
        <v>9467</v>
      </c>
      <c r="AX68" s="30">
        <v>0.1</v>
      </c>
      <c r="AY68" s="31">
        <v>1.9048E-7</v>
      </c>
      <c r="AZ68" s="30">
        <v>3.8656000000000001</v>
      </c>
      <c r="BA68" s="30">
        <v>20252</v>
      </c>
      <c r="BB68" s="30">
        <v>0.1</v>
      </c>
      <c r="BC68" s="31">
        <v>3.9284900000000001E-5</v>
      </c>
      <c r="BD68" s="30">
        <v>15.17404</v>
      </c>
      <c r="BE68" s="30">
        <v>9467</v>
      </c>
      <c r="BF68" s="30">
        <v>0.1</v>
      </c>
      <c r="BG68" s="31">
        <v>6.1111000000000002E-7</v>
      </c>
      <c r="BH68" s="30">
        <v>5.1736000000000004</v>
      </c>
      <c r="BI68" s="30">
        <v>20252</v>
      </c>
      <c r="BJ68" s="30">
        <v>0.1</v>
      </c>
      <c r="BK68" s="31">
        <v>2.93243E-5</v>
      </c>
      <c r="BL68" s="30">
        <v>13.07676</v>
      </c>
      <c r="BM68" s="30">
        <v>20302</v>
      </c>
      <c r="BN68" s="30">
        <v>0.1</v>
      </c>
      <c r="BO68" s="31">
        <v>7.9711000000000006E-6</v>
      </c>
      <c r="BP68" s="30">
        <v>7.7070299999999996</v>
      </c>
      <c r="BQ68" s="30">
        <v>20302</v>
      </c>
      <c r="BR68" s="30">
        <v>0.1</v>
      </c>
      <c r="BS68" s="31">
        <v>1.719E-6</v>
      </c>
      <c r="BT68" s="30">
        <v>5.4983300000000002</v>
      </c>
      <c r="BU68" s="30">
        <v>21020</v>
      </c>
      <c r="BV68" s="30">
        <v>0.1</v>
      </c>
      <c r="BW68" s="31">
        <v>2.2499999999999999E-7</v>
      </c>
      <c r="BX68" s="30">
        <v>3.6623000000000001</v>
      </c>
      <c r="BY68" s="30">
        <v>20253</v>
      </c>
      <c r="BZ68" s="30">
        <v>0.1</v>
      </c>
      <c r="CA68" s="31">
        <v>1.7E-5</v>
      </c>
      <c r="CB68" s="30">
        <v>9.3699999999999992</v>
      </c>
      <c r="CC68" s="30">
        <v>20253</v>
      </c>
      <c r="CD68" s="30">
        <v>0.1</v>
      </c>
      <c r="CE68" s="31">
        <v>2.0699999999999999E-7</v>
      </c>
      <c r="CF68" s="30">
        <v>3.052</v>
      </c>
    </row>
    <row r="69" spans="49:84" x14ac:dyDescent="0.25">
      <c r="AW69" s="30">
        <v>9467</v>
      </c>
      <c r="AX69" s="30">
        <v>0.1</v>
      </c>
      <c r="AY69" s="31">
        <v>3.1428999999999999E-7</v>
      </c>
      <c r="AZ69" s="30">
        <v>3.8973</v>
      </c>
      <c r="BA69" s="30">
        <v>20252</v>
      </c>
      <c r="BB69" s="30">
        <v>0.1</v>
      </c>
      <c r="BC69" s="31">
        <v>4.0306299999999997E-5</v>
      </c>
      <c r="BD69" s="30">
        <v>15.43408</v>
      </c>
      <c r="BE69" s="30">
        <v>9467</v>
      </c>
      <c r="BF69" s="30">
        <v>0.1</v>
      </c>
      <c r="BG69" s="31">
        <v>6.6667000000000003E-7</v>
      </c>
      <c r="BH69" s="30">
        <v>5.2337999999999996</v>
      </c>
      <c r="BI69" s="30">
        <v>20252</v>
      </c>
      <c r="BJ69" s="30">
        <v>0.1</v>
      </c>
      <c r="BK69" s="31">
        <v>3.3316499999999999E-5</v>
      </c>
      <c r="BL69" s="30">
        <v>13.310790000000001</v>
      </c>
      <c r="BM69" s="30">
        <v>20302</v>
      </c>
      <c r="BN69" s="30">
        <v>0.1</v>
      </c>
      <c r="BO69" s="31">
        <v>8.1544999999999996E-6</v>
      </c>
      <c r="BP69" s="30">
        <v>7.7801600000000004</v>
      </c>
      <c r="BQ69" s="30">
        <v>20302</v>
      </c>
      <c r="BR69" s="30">
        <v>0.1</v>
      </c>
      <c r="BS69" s="31">
        <v>1.6925999999999999E-6</v>
      </c>
      <c r="BT69" s="30">
        <v>5.54305</v>
      </c>
      <c r="BU69" s="30">
        <v>21020</v>
      </c>
      <c r="BV69" s="30">
        <v>0.1</v>
      </c>
      <c r="BW69" s="31">
        <v>2.7800000000000001E-8</v>
      </c>
      <c r="BX69" s="30">
        <v>3.6865999999999999</v>
      </c>
      <c r="BY69" s="30">
        <v>20253</v>
      </c>
      <c r="BZ69" s="30">
        <v>0.1</v>
      </c>
      <c r="CA69" s="31">
        <v>1.6699999999999999E-5</v>
      </c>
      <c r="CB69" s="30">
        <v>9.4510000000000005</v>
      </c>
      <c r="CC69" s="30">
        <v>20253</v>
      </c>
      <c r="CD69" s="30">
        <v>0.1</v>
      </c>
      <c r="CE69" s="31">
        <v>2.0900000000000001E-7</v>
      </c>
      <c r="CF69" s="30">
        <v>3.0289999999999999</v>
      </c>
    </row>
    <row r="70" spans="49:84" x14ac:dyDescent="0.25">
      <c r="AW70" s="30">
        <v>9467</v>
      </c>
      <c r="AX70" s="30">
        <v>0.1</v>
      </c>
      <c r="AY70" s="31">
        <v>5.75E-6</v>
      </c>
      <c r="AZ70" s="30">
        <v>8.0419999999999998</v>
      </c>
      <c r="BA70" s="30">
        <v>20252</v>
      </c>
      <c r="BB70" s="30">
        <v>0.1</v>
      </c>
      <c r="BC70" s="31">
        <v>4.1220000000000002E-5</v>
      </c>
      <c r="BD70" s="30">
        <v>15.700240000000001</v>
      </c>
      <c r="BE70" s="30">
        <v>9467</v>
      </c>
      <c r="BF70" s="30">
        <v>0.1</v>
      </c>
      <c r="BG70" s="31">
        <v>8.4374999999999997E-7</v>
      </c>
      <c r="BH70" s="30">
        <v>5.3109999999999999</v>
      </c>
      <c r="BI70" s="30">
        <v>20252</v>
      </c>
      <c r="BJ70" s="30">
        <v>0.1</v>
      </c>
      <c r="BK70" s="31">
        <v>2.9511700000000001E-5</v>
      </c>
      <c r="BL70" s="30">
        <v>13.53209</v>
      </c>
      <c r="BM70" s="30">
        <v>20302</v>
      </c>
      <c r="BN70" s="30">
        <v>0.1</v>
      </c>
      <c r="BO70" s="31">
        <v>8.4306000000000002E-6</v>
      </c>
      <c r="BP70" s="30">
        <v>7.8526100000000003</v>
      </c>
      <c r="BQ70" s="30">
        <v>20302</v>
      </c>
      <c r="BR70" s="30">
        <v>0.1</v>
      </c>
      <c r="BS70" s="31">
        <v>1.8160000000000001E-6</v>
      </c>
      <c r="BT70" s="30">
        <v>5.5887099999999998</v>
      </c>
      <c r="BU70" s="30">
        <v>21020</v>
      </c>
      <c r="BV70" s="30">
        <v>0.1</v>
      </c>
      <c r="BW70" s="31">
        <v>1.9000000000000001E-9</v>
      </c>
      <c r="BX70" s="30">
        <v>6.2675000000000001</v>
      </c>
      <c r="BY70" s="30">
        <v>20253</v>
      </c>
      <c r="BZ70" s="30">
        <v>0.1</v>
      </c>
      <c r="CA70" s="31">
        <v>1.77E-5</v>
      </c>
      <c r="CB70" s="30">
        <v>9.532</v>
      </c>
      <c r="CC70" s="30">
        <v>20253</v>
      </c>
      <c r="CD70" s="30">
        <v>0.1</v>
      </c>
      <c r="CE70" s="31">
        <v>2.1500000000000001E-7</v>
      </c>
      <c r="CF70" s="30">
        <v>3.0070000000000001</v>
      </c>
    </row>
    <row r="71" spans="49:84" x14ac:dyDescent="0.25">
      <c r="AW71" s="30">
        <v>9467</v>
      </c>
      <c r="AX71" s="30">
        <v>0.1</v>
      </c>
      <c r="AY71" s="31">
        <v>1.6177E-7</v>
      </c>
      <c r="AZ71" s="30">
        <v>3.9864000000000002</v>
      </c>
      <c r="BA71" s="30">
        <v>20252</v>
      </c>
      <c r="BB71" s="30">
        <v>0.1</v>
      </c>
      <c r="BC71" s="31">
        <v>4.3227699999999999E-5</v>
      </c>
      <c r="BD71" s="30">
        <v>15.9733</v>
      </c>
      <c r="BE71" s="30">
        <v>9467</v>
      </c>
      <c r="BF71" s="30">
        <v>0.1</v>
      </c>
      <c r="BG71" s="31">
        <v>3.9999999999999998E-7</v>
      </c>
      <c r="BH71" s="30">
        <v>5.4473000000000003</v>
      </c>
      <c r="BI71" s="30">
        <v>20252</v>
      </c>
      <c r="BJ71" s="30">
        <v>0.1</v>
      </c>
      <c r="BK71" s="31">
        <v>2.6486799999999999E-5</v>
      </c>
      <c r="BL71" s="30">
        <v>13.77439</v>
      </c>
      <c r="BM71" s="30">
        <v>20302</v>
      </c>
      <c r="BN71" s="30">
        <v>0.1</v>
      </c>
      <c r="BO71" s="31">
        <v>8.4032999999999997E-6</v>
      </c>
      <c r="BP71" s="30">
        <v>7.9266100000000002</v>
      </c>
      <c r="BQ71" s="30">
        <v>20302</v>
      </c>
      <c r="BR71" s="30">
        <v>0.1</v>
      </c>
      <c r="BS71" s="31">
        <v>1.9458999999999999E-6</v>
      </c>
      <c r="BT71" s="30">
        <v>5.6333200000000003</v>
      </c>
      <c r="BU71" s="30">
        <v>21020</v>
      </c>
      <c r="BV71" s="30">
        <v>0.1</v>
      </c>
      <c r="BW71" s="31">
        <v>4.9999999999999998E-7</v>
      </c>
      <c r="BX71" s="30">
        <v>6.7121000000000004</v>
      </c>
      <c r="BY71" s="30">
        <v>20253</v>
      </c>
      <c r="BZ71" s="30">
        <v>0.1</v>
      </c>
      <c r="CA71" s="31">
        <v>1.8600000000000001E-5</v>
      </c>
      <c r="CB71" s="30">
        <v>9.6159999999999997</v>
      </c>
      <c r="CC71" s="30">
        <v>20253</v>
      </c>
      <c r="CD71" s="30">
        <v>0.1</v>
      </c>
      <c r="CE71" s="31">
        <v>2.2600000000000001E-7</v>
      </c>
      <c r="CF71" s="30">
        <v>2.984</v>
      </c>
    </row>
    <row r="72" spans="49:84" x14ac:dyDescent="0.25">
      <c r="AW72" s="30">
        <v>9467</v>
      </c>
      <c r="AX72" s="30">
        <v>0.1</v>
      </c>
      <c r="AY72" s="31">
        <v>1.7777999999999999E-7</v>
      </c>
      <c r="AZ72" s="30">
        <v>4.0095999999999998</v>
      </c>
      <c r="BA72" s="30">
        <v>20252</v>
      </c>
      <c r="BB72" s="30">
        <v>0.1</v>
      </c>
      <c r="BC72" s="31">
        <v>4.6365000000000001E-5</v>
      </c>
      <c r="BD72" s="30">
        <v>16.25038</v>
      </c>
      <c r="BE72" s="30">
        <v>9467</v>
      </c>
      <c r="BF72" s="30">
        <v>0.1</v>
      </c>
      <c r="BG72" s="31">
        <v>7.1429000000000003E-7</v>
      </c>
      <c r="BH72" s="30">
        <v>5.3860999999999999</v>
      </c>
      <c r="BI72" s="30">
        <v>20252</v>
      </c>
      <c r="BJ72" s="30">
        <v>0.1</v>
      </c>
      <c r="BK72" s="31">
        <v>2.85331E-5</v>
      </c>
      <c r="BL72" s="30">
        <v>14.012259999999999</v>
      </c>
      <c r="BM72" s="30">
        <v>20302</v>
      </c>
      <c r="BN72" s="30">
        <v>0.1</v>
      </c>
      <c r="BO72" s="31">
        <v>8.8925E-6</v>
      </c>
      <c r="BP72" s="30">
        <v>8.0005500000000005</v>
      </c>
      <c r="BQ72" s="30">
        <v>20302</v>
      </c>
      <c r="BR72" s="30">
        <v>0.1</v>
      </c>
      <c r="BS72" s="31">
        <v>2.1308999999999998E-6</v>
      </c>
      <c r="BT72" s="30">
        <v>5.6801899999999996</v>
      </c>
      <c r="BU72" s="30">
        <v>21020</v>
      </c>
      <c r="BV72" s="30">
        <v>0.1</v>
      </c>
      <c r="BW72" s="31">
        <v>1.3799999999999999E-6</v>
      </c>
      <c r="BX72" s="30">
        <v>7.2877999999999998</v>
      </c>
      <c r="BY72" s="30">
        <v>20253</v>
      </c>
      <c r="BZ72" s="30">
        <v>0.1</v>
      </c>
      <c r="CA72" s="31">
        <v>1.98E-5</v>
      </c>
      <c r="CB72" s="30">
        <v>9.702</v>
      </c>
      <c r="CC72" s="30">
        <v>20253</v>
      </c>
      <c r="CD72" s="30">
        <v>0.1</v>
      </c>
      <c r="CE72" s="31">
        <v>2.1400000000000001E-7</v>
      </c>
      <c r="CF72" s="30">
        <v>2.9620000000000002</v>
      </c>
    </row>
    <row r="73" spans="49:84" x14ac:dyDescent="0.25">
      <c r="AW73" s="30">
        <v>9467</v>
      </c>
      <c r="AX73" s="30">
        <v>0.1</v>
      </c>
      <c r="AY73" s="31">
        <v>3.1110999999999998E-7</v>
      </c>
      <c r="AZ73" s="30">
        <v>3.9531000000000001</v>
      </c>
      <c r="BA73" s="30">
        <v>20252</v>
      </c>
      <c r="BB73" s="30">
        <v>0.1</v>
      </c>
      <c r="BC73" s="31">
        <v>4.8265500000000001E-5</v>
      </c>
      <c r="BD73" s="30">
        <v>16.54233</v>
      </c>
      <c r="BE73" s="30">
        <v>9467</v>
      </c>
      <c r="BF73" s="30">
        <v>0.1</v>
      </c>
      <c r="BG73" s="31">
        <v>4.2308E-7</v>
      </c>
      <c r="BH73" s="30">
        <v>5.6067</v>
      </c>
      <c r="BI73" s="30">
        <v>20252</v>
      </c>
      <c r="BJ73" s="30">
        <v>0.1</v>
      </c>
      <c r="BK73" s="31">
        <v>3.1333400000000001E-5</v>
      </c>
      <c r="BL73" s="30">
        <v>14.259370000000001</v>
      </c>
      <c r="BM73" s="30">
        <v>20302</v>
      </c>
      <c r="BN73" s="30">
        <v>0.1</v>
      </c>
      <c r="BO73" s="31">
        <v>9.2807000000000008E-6</v>
      </c>
      <c r="BP73" s="30">
        <v>8.0755099999999995</v>
      </c>
      <c r="BQ73" s="30">
        <v>20302</v>
      </c>
      <c r="BR73" s="30">
        <v>0.1</v>
      </c>
      <c r="BS73" s="31">
        <v>2.3116E-6</v>
      </c>
      <c r="BT73" s="30">
        <v>5.7242899999999999</v>
      </c>
      <c r="BU73" s="30">
        <v>21020</v>
      </c>
      <c r="BV73" s="30">
        <v>0.1</v>
      </c>
      <c r="BW73" s="31">
        <v>5.75E-6</v>
      </c>
      <c r="BX73" s="30">
        <v>8.0419999999999998</v>
      </c>
      <c r="BY73" s="30">
        <v>20253</v>
      </c>
      <c r="BZ73" s="30">
        <v>0.1</v>
      </c>
      <c r="CA73" s="31">
        <v>2.0000000000000002E-5</v>
      </c>
      <c r="CB73" s="30">
        <v>9.7919999999999998</v>
      </c>
      <c r="CC73" s="30">
        <v>20253</v>
      </c>
      <c r="CD73" s="30">
        <v>0.1</v>
      </c>
      <c r="CE73" s="31">
        <v>2.0100000000000001E-7</v>
      </c>
      <c r="CF73" s="30">
        <v>2.94</v>
      </c>
    </row>
    <row r="74" spans="49:84" x14ac:dyDescent="0.25">
      <c r="AW74" s="30">
        <v>9467</v>
      </c>
      <c r="AX74" s="30">
        <v>0.1</v>
      </c>
      <c r="AY74" s="31">
        <v>1.5E-6</v>
      </c>
      <c r="AZ74" s="30">
        <v>8.9802</v>
      </c>
      <c r="BA74" s="30">
        <v>20252</v>
      </c>
      <c r="BB74" s="30">
        <v>0.1</v>
      </c>
      <c r="BC74" s="31">
        <v>4.8331899999999997E-5</v>
      </c>
      <c r="BD74" s="30">
        <v>16.839739999999999</v>
      </c>
      <c r="BE74" s="30">
        <v>9467</v>
      </c>
      <c r="BF74" s="30">
        <v>0.1</v>
      </c>
      <c r="BG74" s="31">
        <v>8.3333000000000001E-7</v>
      </c>
      <c r="BH74" s="30">
        <v>5.5693000000000001</v>
      </c>
      <c r="BI74" s="30">
        <v>20252</v>
      </c>
      <c r="BJ74" s="30">
        <v>0.1</v>
      </c>
      <c r="BK74" s="31">
        <v>3.3866299999999998E-5</v>
      </c>
      <c r="BL74" s="30">
        <v>14.52472</v>
      </c>
      <c r="BM74" s="30">
        <v>20302</v>
      </c>
      <c r="BN74" s="30">
        <v>0.1</v>
      </c>
      <c r="BO74" s="31">
        <v>9.3466999999999998E-6</v>
      </c>
      <c r="BP74" s="30">
        <v>8.1504200000000004</v>
      </c>
      <c r="BQ74" s="30">
        <v>20302</v>
      </c>
      <c r="BR74" s="30">
        <v>0.1</v>
      </c>
      <c r="BS74" s="31">
        <v>2.2967E-6</v>
      </c>
      <c r="BT74" s="30">
        <v>5.7694999999999999</v>
      </c>
      <c r="BU74" s="30">
        <v>21020</v>
      </c>
      <c r="BV74" s="30">
        <v>0.1</v>
      </c>
      <c r="BW74" s="31">
        <v>1.5E-6</v>
      </c>
      <c r="BX74" s="30">
        <v>8.9802</v>
      </c>
      <c r="BY74" s="30">
        <v>20253</v>
      </c>
      <c r="BZ74" s="30">
        <v>0.1</v>
      </c>
      <c r="CA74" s="31">
        <v>1.91E-5</v>
      </c>
      <c r="CB74" s="30">
        <v>9.8810000000000002</v>
      </c>
      <c r="CC74" s="30">
        <v>20253</v>
      </c>
      <c r="CD74" s="30">
        <v>0.1</v>
      </c>
      <c r="CE74" s="31">
        <v>1.97E-7</v>
      </c>
      <c r="CF74" s="30">
        <v>2.9180000000000001</v>
      </c>
    </row>
    <row r="75" spans="49:84" x14ac:dyDescent="0.25">
      <c r="AW75" s="30">
        <v>9467</v>
      </c>
      <c r="AX75" s="30">
        <v>0.1</v>
      </c>
      <c r="AY75" s="31">
        <v>1.6250000000000001E-7</v>
      </c>
      <c r="AZ75" s="30">
        <v>4.0827999999999998</v>
      </c>
      <c r="BA75" s="30">
        <v>20252</v>
      </c>
      <c r="BB75" s="30">
        <v>0.1</v>
      </c>
      <c r="BC75" s="31">
        <v>5.1098399999999999E-5</v>
      </c>
      <c r="BD75" s="30">
        <v>17.162479999999999</v>
      </c>
      <c r="BE75" s="30">
        <v>9467</v>
      </c>
      <c r="BF75" s="30">
        <v>0.1</v>
      </c>
      <c r="BG75" s="31">
        <v>9.9999999999999995E-7</v>
      </c>
      <c r="BH75" s="30">
        <v>5.7481999999999998</v>
      </c>
      <c r="BI75" s="30">
        <v>20252</v>
      </c>
      <c r="BJ75" s="30">
        <v>0.1</v>
      </c>
      <c r="BK75" s="31">
        <v>3.5167699999999999E-5</v>
      </c>
      <c r="BL75" s="30">
        <v>14.791539999999999</v>
      </c>
      <c r="BM75" s="30">
        <v>20302</v>
      </c>
      <c r="BN75" s="30">
        <v>0.1</v>
      </c>
      <c r="BO75" s="31">
        <v>9.8378999999999994E-6</v>
      </c>
      <c r="BP75" s="30">
        <v>8.2269299999999994</v>
      </c>
      <c r="BQ75" s="30">
        <v>20302</v>
      </c>
      <c r="BR75" s="30">
        <v>0.1</v>
      </c>
      <c r="BS75" s="31">
        <v>2.4345999999999999E-6</v>
      </c>
      <c r="BT75" s="30">
        <v>5.8147099999999998</v>
      </c>
      <c r="BU75" s="30">
        <v>21020</v>
      </c>
      <c r="BV75" s="30">
        <v>0.1</v>
      </c>
      <c r="BW75" s="31">
        <v>1.7E-6</v>
      </c>
      <c r="BX75" s="30">
        <v>11.7746</v>
      </c>
      <c r="BY75" s="30">
        <v>20253</v>
      </c>
      <c r="BZ75" s="30">
        <v>0.1</v>
      </c>
      <c r="CA75" s="31">
        <v>1.9899999999999999E-5</v>
      </c>
      <c r="CB75" s="30">
        <v>9.9700000000000006</v>
      </c>
      <c r="CC75" s="30">
        <v>20253</v>
      </c>
      <c r="CD75" s="30">
        <v>0.1</v>
      </c>
      <c r="CE75" s="31">
        <v>1.9600000000000001E-7</v>
      </c>
      <c r="CF75" s="30">
        <v>2.8969999999999998</v>
      </c>
    </row>
    <row r="76" spans="49:84" x14ac:dyDescent="0.25">
      <c r="AW76" s="30">
        <v>9467</v>
      </c>
      <c r="AX76" s="30">
        <v>0.1</v>
      </c>
      <c r="AY76" s="31">
        <v>1.6667E-7</v>
      </c>
      <c r="AZ76" s="30">
        <v>4.0617000000000001</v>
      </c>
      <c r="BA76" s="30">
        <v>20252</v>
      </c>
      <c r="BB76" s="30">
        <v>0.1</v>
      </c>
      <c r="BC76" s="31">
        <v>5.4440000000000001E-5</v>
      </c>
      <c r="BD76" s="30">
        <v>17.485479999999999</v>
      </c>
      <c r="BE76" s="30">
        <v>9467</v>
      </c>
      <c r="BF76" s="30">
        <v>0.1</v>
      </c>
      <c r="BG76" s="31">
        <v>1.1499899999999999E-6</v>
      </c>
      <c r="BH76" s="30">
        <v>5.6952999999999996</v>
      </c>
      <c r="BI76" s="30">
        <v>20252</v>
      </c>
      <c r="BJ76" s="30">
        <v>0.1</v>
      </c>
      <c r="BK76" s="31">
        <v>3.67566E-5</v>
      </c>
      <c r="BL76" s="30">
        <v>15.06622</v>
      </c>
      <c r="BM76" s="30">
        <v>20302</v>
      </c>
      <c r="BN76" s="30">
        <v>0.1</v>
      </c>
      <c r="BO76" s="31">
        <v>9.9314999999999997E-6</v>
      </c>
      <c r="BP76" s="30">
        <v>8.3043300000000002</v>
      </c>
      <c r="BQ76" s="30">
        <v>20302</v>
      </c>
      <c r="BR76" s="30">
        <v>0.1</v>
      </c>
      <c r="BS76" s="31">
        <v>2.8233000000000001E-6</v>
      </c>
      <c r="BT76" s="30">
        <v>5.8619399999999997</v>
      </c>
      <c r="BU76" s="30">
        <v>21020</v>
      </c>
      <c r="BV76" s="30">
        <v>0.1</v>
      </c>
      <c r="BW76" s="31">
        <v>1.5400000000000001E-6</v>
      </c>
      <c r="BX76" s="30">
        <v>4.2778</v>
      </c>
      <c r="BY76" s="30">
        <v>20253</v>
      </c>
      <c r="BZ76" s="30">
        <v>0.1</v>
      </c>
      <c r="CA76" s="31">
        <v>2.05E-5</v>
      </c>
      <c r="CB76" s="30">
        <v>10.061</v>
      </c>
      <c r="CC76" s="30">
        <v>20253</v>
      </c>
      <c r="CD76" s="30">
        <v>0.1</v>
      </c>
      <c r="CE76" s="31">
        <v>2.05E-7</v>
      </c>
      <c r="CF76" s="30">
        <v>2.875</v>
      </c>
    </row>
    <row r="77" spans="49:84" x14ac:dyDescent="0.25">
      <c r="AW77" s="30">
        <v>9467</v>
      </c>
      <c r="AX77" s="30">
        <v>0.1</v>
      </c>
      <c r="AY77" s="31">
        <v>2.3529000000000001E-7</v>
      </c>
      <c r="AZ77" s="30">
        <v>4.1300999999999997</v>
      </c>
      <c r="BA77" s="30">
        <v>20252</v>
      </c>
      <c r="BB77" s="30">
        <v>0.1</v>
      </c>
      <c r="BC77" s="31">
        <v>5.5958799999999997E-5</v>
      </c>
      <c r="BD77" s="30">
        <v>17.82582</v>
      </c>
      <c r="BE77" s="30">
        <v>9467</v>
      </c>
      <c r="BF77" s="30">
        <v>0.1</v>
      </c>
      <c r="BG77" s="31">
        <v>1.1500100000000001E-6</v>
      </c>
      <c r="BH77" s="30">
        <v>5.9069000000000003</v>
      </c>
      <c r="BI77" s="30">
        <v>20252</v>
      </c>
      <c r="BJ77" s="30">
        <v>0.1</v>
      </c>
      <c r="BK77" s="31">
        <v>4.3335299999999998E-5</v>
      </c>
      <c r="BL77" s="30">
        <v>15.373900000000001</v>
      </c>
      <c r="BM77" s="30">
        <v>20302</v>
      </c>
      <c r="BN77" s="30">
        <v>0.1</v>
      </c>
      <c r="BO77" s="31">
        <v>9.7636999999999994E-6</v>
      </c>
      <c r="BP77" s="30">
        <v>8.3848400000000005</v>
      </c>
      <c r="BQ77" s="30">
        <v>20302</v>
      </c>
      <c r="BR77" s="30">
        <v>0.1</v>
      </c>
      <c r="BS77" s="31">
        <v>2.8329E-6</v>
      </c>
      <c r="BT77" s="30">
        <v>5.9055499999999999</v>
      </c>
      <c r="BU77" s="30">
        <v>21020</v>
      </c>
      <c r="BV77" s="30">
        <v>0.1</v>
      </c>
      <c r="BW77" s="31">
        <v>3.7500000000000001E-7</v>
      </c>
      <c r="BX77" s="30">
        <v>4.3209999999999997</v>
      </c>
      <c r="BY77" s="30">
        <v>20253</v>
      </c>
      <c r="BZ77" s="30">
        <v>0.1</v>
      </c>
      <c r="CA77" s="31">
        <v>2.0599999999999999E-5</v>
      </c>
      <c r="CB77" s="30">
        <v>10.151999999999999</v>
      </c>
      <c r="CC77" s="30">
        <v>20253</v>
      </c>
      <c r="CD77" s="30">
        <v>0.1</v>
      </c>
      <c r="CE77" s="31">
        <v>2.0100000000000001E-7</v>
      </c>
      <c r="CF77" s="30">
        <v>2.8530000000000002</v>
      </c>
    </row>
    <row r="78" spans="49:84" x14ac:dyDescent="0.25">
      <c r="AW78" s="30">
        <v>9467</v>
      </c>
      <c r="AX78" s="30">
        <v>0.1</v>
      </c>
      <c r="AY78" s="31">
        <v>3.5713999999999998E-7</v>
      </c>
      <c r="AZ78" s="30">
        <v>4.1623999999999999</v>
      </c>
      <c r="BA78" s="30">
        <v>20252</v>
      </c>
      <c r="BB78" s="30">
        <v>0.1</v>
      </c>
      <c r="BC78" s="31">
        <v>5.8238200000000001E-5</v>
      </c>
      <c r="BD78" s="30">
        <v>18.162559999999999</v>
      </c>
      <c r="BE78" s="30">
        <v>9467</v>
      </c>
      <c r="BF78" s="30">
        <v>0.1</v>
      </c>
      <c r="BG78" s="31">
        <v>1.4583300000000001E-6</v>
      </c>
      <c r="BH78" s="30">
        <v>5.8338999999999999</v>
      </c>
      <c r="BI78" s="30">
        <v>20252</v>
      </c>
      <c r="BJ78" s="30">
        <v>0.1</v>
      </c>
      <c r="BK78" s="31">
        <v>4.3096899999999997E-5</v>
      </c>
      <c r="BL78" s="30">
        <v>15.65314</v>
      </c>
      <c r="BM78" s="30">
        <v>20302</v>
      </c>
      <c r="BN78" s="30">
        <v>0.1</v>
      </c>
      <c r="BO78" s="31">
        <v>1.0512E-5</v>
      </c>
      <c r="BP78" s="30">
        <v>8.4667100000000008</v>
      </c>
      <c r="BQ78" s="30">
        <v>20302</v>
      </c>
      <c r="BR78" s="30">
        <v>0.1</v>
      </c>
      <c r="BS78" s="31">
        <v>2.7831000000000001E-6</v>
      </c>
      <c r="BT78" s="30">
        <v>5.9547100000000004</v>
      </c>
      <c r="BU78" s="30">
        <v>21020</v>
      </c>
      <c r="BV78" s="30">
        <v>0.1</v>
      </c>
      <c r="BW78" s="31">
        <v>4.5200000000000002E-7</v>
      </c>
      <c r="BX78" s="30">
        <v>4.1970999999999998</v>
      </c>
      <c r="BY78" s="30">
        <v>20253</v>
      </c>
      <c r="BZ78" s="30">
        <v>0.1</v>
      </c>
      <c r="CA78" s="31">
        <v>2.1299999999999999E-5</v>
      </c>
      <c r="CB78" s="30">
        <v>10.241</v>
      </c>
      <c r="CC78" s="30">
        <v>20253</v>
      </c>
      <c r="CD78" s="30">
        <v>0.1</v>
      </c>
      <c r="CE78" s="31">
        <v>1.9299999999999999E-7</v>
      </c>
      <c r="CF78" s="30">
        <v>2.8319999999999999</v>
      </c>
    </row>
    <row r="79" spans="49:84" x14ac:dyDescent="0.25">
      <c r="AW79" s="30">
        <v>9467</v>
      </c>
      <c r="AX79" s="30">
        <v>0.1</v>
      </c>
      <c r="AY79" s="31">
        <v>3.5417E-7</v>
      </c>
      <c r="AZ79" s="30">
        <v>4.2384000000000004</v>
      </c>
      <c r="BA79" s="30">
        <v>20252</v>
      </c>
      <c r="BB79" s="30">
        <v>0.1</v>
      </c>
      <c r="BC79" s="31">
        <v>6.2483800000000006E-5</v>
      </c>
      <c r="BD79" s="30">
        <v>18.523319999999998</v>
      </c>
      <c r="BE79" s="30">
        <v>9467</v>
      </c>
      <c r="BF79" s="30">
        <v>0.1</v>
      </c>
      <c r="BG79" s="31">
        <v>1.7E-6</v>
      </c>
      <c r="BH79" s="30">
        <v>5.9524999999999997</v>
      </c>
      <c r="BI79" s="30">
        <v>20252</v>
      </c>
      <c r="BJ79" s="30">
        <v>0.1</v>
      </c>
      <c r="BK79" s="31">
        <v>4.54343E-5</v>
      </c>
      <c r="BL79" s="30">
        <v>16.000150000000001</v>
      </c>
      <c r="BM79" s="30">
        <v>20302</v>
      </c>
      <c r="BN79" s="30">
        <v>0.1</v>
      </c>
      <c r="BO79" s="31">
        <v>1.0943E-5</v>
      </c>
      <c r="BP79" s="30">
        <v>8.5421499999999995</v>
      </c>
      <c r="BQ79" s="30">
        <v>20302</v>
      </c>
      <c r="BR79" s="30">
        <v>0.1</v>
      </c>
      <c r="BS79" s="31">
        <v>2.9886000000000001E-6</v>
      </c>
      <c r="BT79" s="30">
        <v>5.9981499999999999</v>
      </c>
      <c r="BU79" s="30">
        <v>21020</v>
      </c>
      <c r="BV79" s="30">
        <v>0.1</v>
      </c>
      <c r="BW79" s="31">
        <v>3.5400000000000002E-7</v>
      </c>
      <c r="BX79" s="30">
        <v>4.2384000000000004</v>
      </c>
      <c r="BY79" s="30">
        <v>20253</v>
      </c>
      <c r="BZ79" s="30">
        <v>0.1</v>
      </c>
      <c r="CA79" s="31">
        <v>2.12E-5</v>
      </c>
      <c r="CB79" s="30">
        <v>10.335000000000001</v>
      </c>
      <c r="CC79" s="30">
        <v>20253</v>
      </c>
      <c r="CD79" s="30">
        <v>0.1</v>
      </c>
      <c r="CE79" s="31">
        <v>1.79E-7</v>
      </c>
      <c r="CF79" s="30">
        <v>2.8109999999999999</v>
      </c>
    </row>
    <row r="80" spans="49:84" x14ac:dyDescent="0.25">
      <c r="AW80" s="30">
        <v>9467</v>
      </c>
      <c r="AX80" s="30">
        <v>0.1</v>
      </c>
      <c r="AY80" s="31">
        <v>4.5161000000000001E-7</v>
      </c>
      <c r="AZ80" s="30">
        <v>4.1970999999999998</v>
      </c>
      <c r="BA80" s="30">
        <v>20252</v>
      </c>
      <c r="BB80" s="30">
        <v>0.1</v>
      </c>
      <c r="BC80" s="31">
        <v>6.5658099999999994E-5</v>
      </c>
      <c r="BD80" s="30">
        <v>18.87922</v>
      </c>
      <c r="BE80" s="30">
        <v>9467</v>
      </c>
      <c r="BF80" s="30">
        <v>0.1</v>
      </c>
      <c r="BG80" s="31">
        <v>1.1250100000000001E-6</v>
      </c>
      <c r="BH80" s="30">
        <v>6.1965000000000003</v>
      </c>
      <c r="BI80" s="30">
        <v>20252</v>
      </c>
      <c r="BJ80" s="30">
        <v>0.1</v>
      </c>
      <c r="BK80" s="31">
        <v>4.6996600000000003E-5</v>
      </c>
      <c r="BL80" s="30">
        <v>16.274740000000001</v>
      </c>
      <c r="BM80" s="30">
        <v>20302</v>
      </c>
      <c r="BN80" s="30">
        <v>0.1</v>
      </c>
      <c r="BO80" s="31">
        <v>1.0922E-5</v>
      </c>
      <c r="BP80" s="30">
        <v>8.6253100000000007</v>
      </c>
      <c r="BQ80" s="30">
        <v>20302</v>
      </c>
      <c r="BR80" s="30">
        <v>0.1</v>
      </c>
      <c r="BS80" s="31">
        <v>3.0066999999999999E-6</v>
      </c>
      <c r="BT80" s="30">
        <v>6.0456599999999998</v>
      </c>
      <c r="BU80" s="30">
        <v>21020</v>
      </c>
      <c r="BV80" s="30">
        <v>0.1</v>
      </c>
      <c r="BW80" s="31">
        <v>2.35E-7</v>
      </c>
      <c r="BX80" s="30">
        <v>4.1300999999999997</v>
      </c>
      <c r="BY80" s="30">
        <v>20253</v>
      </c>
      <c r="BZ80" s="30">
        <v>0.1</v>
      </c>
      <c r="CA80" s="31">
        <v>2.27E-5</v>
      </c>
      <c r="CB80" s="30">
        <v>10.433</v>
      </c>
      <c r="CC80" s="30">
        <v>20253</v>
      </c>
      <c r="CD80" s="30">
        <v>0.1</v>
      </c>
      <c r="CE80" s="31">
        <v>1.8300000000000001E-7</v>
      </c>
      <c r="CF80" s="30">
        <v>2.79</v>
      </c>
    </row>
    <row r="81" spans="49:84" x14ac:dyDescent="0.25">
      <c r="AW81" s="30">
        <v>9467</v>
      </c>
      <c r="AX81" s="30">
        <v>0.1</v>
      </c>
      <c r="AY81" s="31">
        <v>3.7500000000000001E-7</v>
      </c>
      <c r="AZ81" s="30">
        <v>4.3209999999999997</v>
      </c>
      <c r="BA81" s="30">
        <v>20252</v>
      </c>
      <c r="BB81" s="30">
        <v>0.1</v>
      </c>
      <c r="BC81" s="31">
        <v>6.54505E-5</v>
      </c>
      <c r="BD81" s="30">
        <v>19.258240000000001</v>
      </c>
      <c r="BE81" s="30">
        <v>9467</v>
      </c>
      <c r="BF81" s="30">
        <v>0.1</v>
      </c>
      <c r="BG81" s="31">
        <v>2.2500000000000001E-6</v>
      </c>
      <c r="BH81" s="30">
        <v>6.1253000000000002</v>
      </c>
      <c r="BI81" s="30">
        <v>20252</v>
      </c>
      <c r="BJ81" s="30">
        <v>0.1</v>
      </c>
      <c r="BK81" s="31">
        <v>3.9986500000000001E-5</v>
      </c>
      <c r="BL81" s="30">
        <v>16.626169999999998</v>
      </c>
      <c r="BM81" s="30">
        <v>20302</v>
      </c>
      <c r="BN81" s="30">
        <v>0.1</v>
      </c>
      <c r="BO81" s="31">
        <v>1.1223000000000001E-5</v>
      </c>
      <c r="BP81" s="30">
        <v>8.7008799999999997</v>
      </c>
      <c r="BQ81" s="30">
        <v>20302</v>
      </c>
      <c r="BR81" s="30">
        <v>0.1</v>
      </c>
      <c r="BS81" s="31">
        <v>3.1076999999999999E-6</v>
      </c>
      <c r="BT81" s="30">
        <v>6.0935499999999996</v>
      </c>
      <c r="BU81" s="30">
        <v>21020</v>
      </c>
      <c r="BV81" s="30">
        <v>0.1</v>
      </c>
      <c r="BW81" s="31">
        <v>3.5699999999999998E-7</v>
      </c>
      <c r="BX81" s="30">
        <v>4.1623999999999999</v>
      </c>
      <c r="BY81" s="30">
        <v>20253</v>
      </c>
      <c r="BZ81" s="30">
        <v>0.1</v>
      </c>
      <c r="CA81" s="31">
        <v>2.3499999999999999E-5</v>
      </c>
      <c r="CB81" s="30">
        <v>10.526999999999999</v>
      </c>
      <c r="CC81" s="30">
        <v>20253</v>
      </c>
      <c r="CD81" s="30">
        <v>0.1</v>
      </c>
      <c r="CE81" s="31">
        <v>1.8099999999999999E-7</v>
      </c>
      <c r="CF81" s="30">
        <v>2.7690000000000001</v>
      </c>
    </row>
    <row r="82" spans="49:84" x14ac:dyDescent="0.25">
      <c r="AW82" s="30">
        <v>9467</v>
      </c>
      <c r="AX82" s="30">
        <v>0.1</v>
      </c>
      <c r="AY82" s="31">
        <v>1.54167E-6</v>
      </c>
      <c r="AZ82" s="30">
        <v>4.2778</v>
      </c>
      <c r="BA82" s="30">
        <v>20252</v>
      </c>
      <c r="BB82" s="30">
        <v>0.1</v>
      </c>
      <c r="BC82" s="31">
        <v>6.9011999999999996E-5</v>
      </c>
      <c r="BD82" s="30">
        <v>19.650300000000001</v>
      </c>
      <c r="BE82" s="30">
        <v>9467</v>
      </c>
      <c r="BF82" s="30">
        <v>0.1</v>
      </c>
      <c r="BG82" s="31">
        <v>2.6666699999999998E-6</v>
      </c>
      <c r="BH82" s="30">
        <v>6.2576999999999998</v>
      </c>
      <c r="BI82" s="30">
        <v>20252</v>
      </c>
      <c r="BJ82" s="30">
        <v>0.1</v>
      </c>
      <c r="BK82" s="31">
        <v>4.4787399999999997E-5</v>
      </c>
      <c r="BL82" s="30">
        <v>16.935130000000001</v>
      </c>
      <c r="BM82" s="30">
        <v>20302</v>
      </c>
      <c r="BN82" s="30">
        <v>0.1</v>
      </c>
      <c r="BO82" s="31">
        <v>1.1273E-5</v>
      </c>
      <c r="BP82" s="30">
        <v>8.7833400000000008</v>
      </c>
      <c r="BQ82" s="30">
        <v>20302</v>
      </c>
      <c r="BR82" s="30">
        <v>0.1</v>
      </c>
      <c r="BS82" s="31">
        <v>3.2660000000000002E-6</v>
      </c>
      <c r="BT82" s="30">
        <v>6.1416199999999996</v>
      </c>
      <c r="BU82" s="30">
        <v>21020</v>
      </c>
      <c r="BV82" s="30">
        <v>0.1</v>
      </c>
      <c r="BW82" s="31">
        <v>1.67E-7</v>
      </c>
      <c r="BX82" s="30">
        <v>4.0617000000000001</v>
      </c>
      <c r="BY82" s="30">
        <v>20253</v>
      </c>
      <c r="BZ82" s="30">
        <v>0.1</v>
      </c>
      <c r="CA82" s="31">
        <v>2.3499999999999999E-5</v>
      </c>
      <c r="CB82" s="30">
        <v>10.624000000000001</v>
      </c>
      <c r="CC82" s="30">
        <v>20253</v>
      </c>
      <c r="CD82" s="30">
        <v>0.1</v>
      </c>
      <c r="CE82" s="31">
        <v>1.7800000000000001E-7</v>
      </c>
      <c r="CF82" s="30">
        <v>2.7480000000000002</v>
      </c>
    </row>
    <row r="83" spans="49:84" x14ac:dyDescent="0.25">
      <c r="AW83" s="30">
        <v>9467</v>
      </c>
      <c r="AX83" s="30">
        <v>0.1</v>
      </c>
      <c r="AY83" s="31">
        <v>1.7000100000000001E-6</v>
      </c>
      <c r="AZ83" s="30">
        <v>11.7746</v>
      </c>
      <c r="BA83" s="30">
        <v>20252</v>
      </c>
      <c r="BB83" s="30">
        <v>0.1</v>
      </c>
      <c r="BC83" s="31">
        <v>7.2355999999999996E-5</v>
      </c>
      <c r="BD83" s="30">
        <v>20.045020000000001</v>
      </c>
      <c r="BE83" s="30">
        <v>9467</v>
      </c>
      <c r="BF83" s="30">
        <v>0.1</v>
      </c>
      <c r="BG83" s="31">
        <v>2.16667E-6</v>
      </c>
      <c r="BH83" s="30">
        <v>6.5058999999999996</v>
      </c>
      <c r="BI83" s="30">
        <v>20252</v>
      </c>
      <c r="BJ83" s="30">
        <v>0.1</v>
      </c>
      <c r="BK83" s="31">
        <v>4.9391899999999997E-5</v>
      </c>
      <c r="BL83" s="30">
        <v>17.28726</v>
      </c>
      <c r="BM83" s="30">
        <v>20302</v>
      </c>
      <c r="BN83" s="30">
        <v>0.1</v>
      </c>
      <c r="BO83" s="31">
        <v>1.1667E-5</v>
      </c>
      <c r="BP83" s="30">
        <v>8.8656100000000002</v>
      </c>
      <c r="BQ83" s="30">
        <v>20302</v>
      </c>
      <c r="BR83" s="30">
        <v>0.1</v>
      </c>
      <c r="BS83" s="31">
        <v>3.5002E-6</v>
      </c>
      <c r="BT83" s="30">
        <v>6.1910400000000001</v>
      </c>
      <c r="BU83" s="30">
        <v>21020</v>
      </c>
      <c r="BV83" s="30">
        <v>0.1</v>
      </c>
      <c r="BW83" s="31">
        <v>1.6299999999999999E-7</v>
      </c>
      <c r="BX83" s="30">
        <v>4.0827999999999998</v>
      </c>
      <c r="BY83" s="30">
        <v>20253</v>
      </c>
      <c r="BZ83" s="30">
        <v>0.1</v>
      </c>
      <c r="CA83" s="31">
        <v>2.41E-5</v>
      </c>
      <c r="CB83" s="30">
        <v>10.723000000000001</v>
      </c>
      <c r="CC83" s="30">
        <v>20253</v>
      </c>
      <c r="CD83" s="30">
        <v>0.1</v>
      </c>
      <c r="CE83" s="31">
        <v>1.74E-7</v>
      </c>
      <c r="CF83" s="30">
        <v>2.7269999999999999</v>
      </c>
    </row>
    <row r="84" spans="49:84" x14ac:dyDescent="0.25">
      <c r="BA84" s="30">
        <v>20252</v>
      </c>
      <c r="BB84" s="30">
        <v>0.1</v>
      </c>
      <c r="BC84" s="31">
        <v>7.5959100000000003E-5</v>
      </c>
      <c r="BD84" s="30">
        <v>20.469580000000001</v>
      </c>
      <c r="BE84" s="30">
        <v>9467</v>
      </c>
      <c r="BF84" s="30">
        <v>0.1</v>
      </c>
      <c r="BG84" s="31">
        <v>3.1499999999999999E-6</v>
      </c>
      <c r="BH84" s="30">
        <v>6.3833000000000002</v>
      </c>
      <c r="BI84" s="30">
        <v>20252</v>
      </c>
      <c r="BJ84" s="30">
        <v>0.1</v>
      </c>
      <c r="BK84" s="31">
        <v>5.0894499999999999E-5</v>
      </c>
      <c r="BL84" s="30">
        <v>17.654969999999999</v>
      </c>
      <c r="BM84" s="30">
        <v>20302</v>
      </c>
      <c r="BN84" s="30">
        <v>0.1</v>
      </c>
      <c r="BO84" s="31">
        <v>1.1901E-5</v>
      </c>
      <c r="BP84" s="30">
        <v>8.9479500000000005</v>
      </c>
      <c r="BQ84" s="30">
        <v>20302</v>
      </c>
      <c r="BR84" s="30">
        <v>0.1</v>
      </c>
      <c r="BS84" s="31">
        <v>3.5904E-6</v>
      </c>
      <c r="BT84" s="30">
        <v>6.2390800000000004</v>
      </c>
      <c r="BU84" s="30">
        <v>21020</v>
      </c>
      <c r="BV84" s="30">
        <v>0.1</v>
      </c>
      <c r="BW84" s="31">
        <v>3.1499999999999999E-6</v>
      </c>
      <c r="BX84" s="30">
        <v>6.3833000000000002</v>
      </c>
      <c r="BY84" s="30">
        <v>20253</v>
      </c>
      <c r="BZ84" s="30">
        <v>0.1</v>
      </c>
      <c r="CA84" s="31">
        <v>2.4000000000000001E-5</v>
      </c>
      <c r="CB84" s="30">
        <v>10.821999999999999</v>
      </c>
      <c r="CC84" s="30">
        <v>20253</v>
      </c>
      <c r="CD84" s="30">
        <v>0.1</v>
      </c>
      <c r="CE84" s="31">
        <v>1.7599999999999999E-7</v>
      </c>
      <c r="CF84" s="30">
        <v>2.7069999999999999</v>
      </c>
    </row>
    <row r="85" spans="49:84" x14ac:dyDescent="0.25">
      <c r="BA85" s="30">
        <v>20252</v>
      </c>
      <c r="BB85" s="30">
        <v>0.1</v>
      </c>
      <c r="BC85" s="31">
        <v>8.1290699999999997E-5</v>
      </c>
      <c r="BD85" s="30">
        <v>20.906790000000001</v>
      </c>
      <c r="BE85" s="30">
        <v>9467</v>
      </c>
      <c r="BF85" s="30">
        <v>0.1</v>
      </c>
      <c r="BG85" s="31">
        <v>1.3999900000000001E-6</v>
      </c>
      <c r="BH85" s="30">
        <v>6.5895999999999999</v>
      </c>
      <c r="BI85" s="30">
        <v>20252</v>
      </c>
      <c r="BJ85" s="30">
        <v>0.1</v>
      </c>
      <c r="BK85" s="31">
        <v>5.5961700000000003E-5</v>
      </c>
      <c r="BL85" s="30">
        <v>18.026689999999999</v>
      </c>
      <c r="BM85" s="30">
        <v>20302</v>
      </c>
      <c r="BN85" s="30">
        <v>0.1</v>
      </c>
      <c r="BO85" s="31">
        <v>1.2485E-5</v>
      </c>
      <c r="BP85" s="30">
        <v>9.0352800000000002</v>
      </c>
      <c r="BQ85" s="30">
        <v>20302</v>
      </c>
      <c r="BR85" s="30">
        <v>0.1</v>
      </c>
      <c r="BS85" s="31">
        <v>3.6115999999999999E-6</v>
      </c>
      <c r="BT85" s="30">
        <v>6.2881099999999996</v>
      </c>
      <c r="BU85" s="30">
        <v>21020</v>
      </c>
      <c r="BV85" s="30">
        <v>0.1</v>
      </c>
      <c r="BW85" s="31">
        <v>2.17E-6</v>
      </c>
      <c r="BX85" s="30">
        <v>6.5058999999999996</v>
      </c>
      <c r="BY85" s="30">
        <v>20253</v>
      </c>
      <c r="BZ85" s="30">
        <v>0.1</v>
      </c>
      <c r="CA85" s="31">
        <v>2.4000000000000001E-5</v>
      </c>
      <c r="CB85" s="30">
        <v>10.92</v>
      </c>
      <c r="CC85" s="30">
        <v>20253</v>
      </c>
      <c r="CD85" s="30">
        <v>0.1</v>
      </c>
      <c r="CE85" s="31">
        <v>1.7100000000000001E-7</v>
      </c>
      <c r="CF85" s="30">
        <v>2.6880000000000002</v>
      </c>
    </row>
    <row r="86" spans="49:84" x14ac:dyDescent="0.25">
      <c r="BA86" s="30">
        <v>20252</v>
      </c>
      <c r="BB86" s="30">
        <v>0.1</v>
      </c>
      <c r="BC86" s="31">
        <v>8.2618800000000003E-5</v>
      </c>
      <c r="BD86" s="30">
        <v>21.359030000000001</v>
      </c>
      <c r="BE86" s="30">
        <v>9467</v>
      </c>
      <c r="BF86" s="30">
        <v>0.1</v>
      </c>
      <c r="BG86" s="31">
        <v>2.5833400000000002E-6</v>
      </c>
      <c r="BH86" s="30">
        <v>6.5067000000000004</v>
      </c>
      <c r="BI86" s="30">
        <v>20252</v>
      </c>
      <c r="BJ86" s="30">
        <v>0.1</v>
      </c>
      <c r="BK86" s="31">
        <v>6.0219700000000002E-5</v>
      </c>
      <c r="BL86" s="30">
        <v>18.417020000000001</v>
      </c>
      <c r="BM86" s="30">
        <v>20302</v>
      </c>
      <c r="BN86" s="30">
        <v>0.1</v>
      </c>
      <c r="BO86" s="31">
        <v>1.3128E-5</v>
      </c>
      <c r="BP86" s="30">
        <v>9.1195699999999995</v>
      </c>
      <c r="BQ86" s="30">
        <v>20302</v>
      </c>
      <c r="BR86" s="30">
        <v>0.1</v>
      </c>
      <c r="BS86" s="31">
        <v>3.89E-6</v>
      </c>
      <c r="BT86" s="30">
        <v>6.3365999999999998</v>
      </c>
      <c r="BU86" s="30">
        <v>21020</v>
      </c>
      <c r="BV86" s="30">
        <v>0.1</v>
      </c>
      <c r="BW86" s="31">
        <v>2.6699999999999998E-6</v>
      </c>
      <c r="BX86" s="30">
        <v>6.2576999999999998</v>
      </c>
      <c r="BY86" s="30">
        <v>20253</v>
      </c>
      <c r="BZ86" s="30">
        <v>0.1</v>
      </c>
      <c r="CA86" s="31">
        <v>2.5400000000000001E-5</v>
      </c>
      <c r="CB86" s="30">
        <v>11.018000000000001</v>
      </c>
      <c r="CC86" s="30">
        <v>20253</v>
      </c>
      <c r="CD86" s="30">
        <v>0.1</v>
      </c>
      <c r="CE86" s="31">
        <v>1.8300000000000001E-7</v>
      </c>
      <c r="CF86" s="30">
        <v>2.6669999999999998</v>
      </c>
    </row>
    <row r="87" spans="49:84" x14ac:dyDescent="0.25">
      <c r="BA87" s="30">
        <v>20252</v>
      </c>
      <c r="BB87" s="30">
        <v>0.1</v>
      </c>
      <c r="BC87" s="31">
        <v>8.2487199999999999E-5</v>
      </c>
      <c r="BD87" s="30">
        <v>21.82968</v>
      </c>
      <c r="BE87" s="30">
        <v>9467</v>
      </c>
      <c r="BF87" s="30">
        <v>0.1</v>
      </c>
      <c r="BG87" s="31">
        <v>2.9999899999999998E-6</v>
      </c>
      <c r="BH87" s="30">
        <v>6.6150000000000002</v>
      </c>
      <c r="BI87" s="30">
        <v>20252</v>
      </c>
      <c r="BJ87" s="30">
        <v>0.1</v>
      </c>
      <c r="BK87" s="31">
        <v>5.9909199999999999E-5</v>
      </c>
      <c r="BL87" s="30">
        <v>18.81043</v>
      </c>
      <c r="BM87" s="30">
        <v>20302</v>
      </c>
      <c r="BN87" s="30">
        <v>0.1</v>
      </c>
      <c r="BO87" s="31">
        <v>1.3352E-5</v>
      </c>
      <c r="BP87" s="30">
        <v>9.2065900000000003</v>
      </c>
      <c r="BQ87" s="30">
        <v>20302</v>
      </c>
      <c r="BR87" s="30">
        <v>0.1</v>
      </c>
      <c r="BS87" s="31">
        <v>4.0063000000000001E-6</v>
      </c>
      <c r="BT87" s="30">
        <v>6.38422</v>
      </c>
      <c r="BU87" s="30">
        <v>21020</v>
      </c>
      <c r="BV87" s="30">
        <v>0.1</v>
      </c>
      <c r="BW87" s="31">
        <v>2.2500000000000001E-6</v>
      </c>
      <c r="BX87" s="30">
        <v>6.1253000000000002</v>
      </c>
      <c r="BY87" s="30">
        <v>20253</v>
      </c>
      <c r="BZ87" s="30">
        <v>0.1</v>
      </c>
      <c r="CA87" s="31">
        <v>2.65E-5</v>
      </c>
      <c r="CB87" s="30">
        <v>11.12</v>
      </c>
      <c r="CC87" s="30">
        <v>20253</v>
      </c>
      <c r="CD87" s="30">
        <v>0.1</v>
      </c>
      <c r="CE87" s="31">
        <v>1.6500000000000001E-7</v>
      </c>
      <c r="CF87" s="30">
        <v>2.6469999999999998</v>
      </c>
    </row>
    <row r="88" spans="49:84" x14ac:dyDescent="0.25">
      <c r="BA88" s="30">
        <v>20252</v>
      </c>
      <c r="BB88" s="30">
        <v>0.1</v>
      </c>
      <c r="BC88" s="31">
        <v>8.48889E-5</v>
      </c>
      <c r="BD88" s="30">
        <v>22.314579999999999</v>
      </c>
      <c r="BE88" s="30">
        <v>9467</v>
      </c>
      <c r="BF88" s="30">
        <v>0.1</v>
      </c>
      <c r="BG88" s="31">
        <v>3.66667E-6</v>
      </c>
      <c r="BH88" s="30">
        <v>6.7396000000000003</v>
      </c>
      <c r="BI88" s="30">
        <v>20252</v>
      </c>
      <c r="BJ88" s="30">
        <v>0.1</v>
      </c>
      <c r="BK88" s="31">
        <v>6.0404400000000001E-5</v>
      </c>
      <c r="BL88" s="30">
        <v>19.227499999999999</v>
      </c>
      <c r="BM88" s="30">
        <v>20302</v>
      </c>
      <c r="BN88" s="30">
        <v>0.1</v>
      </c>
      <c r="BO88" s="31">
        <v>1.4408E-5</v>
      </c>
      <c r="BP88" s="30">
        <v>9.2947000000000006</v>
      </c>
      <c r="BQ88" s="30">
        <v>20302</v>
      </c>
      <c r="BR88" s="30">
        <v>0.1</v>
      </c>
      <c r="BS88" s="31">
        <v>4.1477000000000001E-6</v>
      </c>
      <c r="BT88" s="30">
        <v>6.43614</v>
      </c>
      <c r="BU88" s="30">
        <v>21020</v>
      </c>
      <c r="BV88" s="30">
        <v>0.1</v>
      </c>
      <c r="BW88" s="31">
        <v>1.13E-6</v>
      </c>
      <c r="BX88" s="30">
        <v>6.1965000000000003</v>
      </c>
      <c r="BY88" s="30">
        <v>20253</v>
      </c>
      <c r="BZ88" s="30">
        <v>0.1</v>
      </c>
      <c r="CA88" s="31">
        <v>2.8E-5</v>
      </c>
      <c r="CB88" s="30">
        <v>11.222</v>
      </c>
      <c r="CC88" s="30">
        <v>20253</v>
      </c>
      <c r="CD88" s="30">
        <v>0.1</v>
      </c>
      <c r="CE88" s="31">
        <v>1.68E-7</v>
      </c>
      <c r="CF88" s="30">
        <v>2.6269999999999998</v>
      </c>
    </row>
    <row r="89" spans="49:84" x14ac:dyDescent="0.25">
      <c r="BA89" s="30">
        <v>20252</v>
      </c>
      <c r="BB89" s="30">
        <v>0.1</v>
      </c>
      <c r="BC89" s="31">
        <v>8.8913399999999995E-5</v>
      </c>
      <c r="BD89" s="30">
        <v>22.800280000000001</v>
      </c>
      <c r="BE89" s="30">
        <v>9467</v>
      </c>
      <c r="BF89" s="30">
        <v>0.1</v>
      </c>
      <c r="BG89" s="31">
        <v>3.8333299999999998E-6</v>
      </c>
      <c r="BH89" s="30">
        <v>6.9062000000000001</v>
      </c>
      <c r="BI89" s="30">
        <v>20252</v>
      </c>
      <c r="BJ89" s="30">
        <v>0.1</v>
      </c>
      <c r="BK89" s="31">
        <v>6.2126900000000003E-5</v>
      </c>
      <c r="BL89" s="30">
        <v>19.658010000000001</v>
      </c>
      <c r="BM89" s="30">
        <v>20302</v>
      </c>
      <c r="BN89" s="30">
        <v>0.1</v>
      </c>
      <c r="BO89" s="31">
        <v>1.4453999999999999E-5</v>
      </c>
      <c r="BP89" s="30">
        <v>9.3783200000000004</v>
      </c>
      <c r="BQ89" s="30">
        <v>20302</v>
      </c>
      <c r="BR89" s="30">
        <v>0.1</v>
      </c>
      <c r="BS89" s="31">
        <v>4.4008999999999997E-6</v>
      </c>
      <c r="BT89" s="30">
        <v>6.48428</v>
      </c>
      <c r="BU89" s="30">
        <v>21020</v>
      </c>
      <c r="BV89" s="30">
        <v>0.1</v>
      </c>
      <c r="BW89" s="31">
        <v>1.7E-6</v>
      </c>
      <c r="BX89" s="30">
        <v>5.9524999999999997</v>
      </c>
      <c r="BY89" s="30">
        <v>20253</v>
      </c>
      <c r="BZ89" s="30">
        <v>0.1</v>
      </c>
      <c r="CA89" s="31">
        <v>2.5999999999999998E-5</v>
      </c>
      <c r="CB89" s="30">
        <v>11.324</v>
      </c>
      <c r="CC89" s="30">
        <v>20253</v>
      </c>
      <c r="CD89" s="30">
        <v>0.1</v>
      </c>
      <c r="CE89" s="31">
        <v>1.6500000000000001E-7</v>
      </c>
      <c r="CF89" s="30">
        <v>2.6070000000000002</v>
      </c>
    </row>
    <row r="90" spans="49:84" x14ac:dyDescent="0.25">
      <c r="BA90" s="30">
        <v>20252</v>
      </c>
      <c r="BB90" s="30">
        <v>0.1</v>
      </c>
      <c r="BC90" s="31">
        <v>9.5141000000000003E-5</v>
      </c>
      <c r="BD90" s="30">
        <v>23.321439999999999</v>
      </c>
      <c r="BE90" s="30">
        <v>9467</v>
      </c>
      <c r="BF90" s="30">
        <v>0.1</v>
      </c>
      <c r="BG90" s="31">
        <v>4.16666E-6</v>
      </c>
      <c r="BH90" s="30">
        <v>7.1197999999999997</v>
      </c>
      <c r="BI90" s="30">
        <v>20252</v>
      </c>
      <c r="BJ90" s="30">
        <v>0.1</v>
      </c>
      <c r="BK90" s="31">
        <v>6.5724100000000003E-5</v>
      </c>
      <c r="BL90" s="30">
        <v>20.112459999999999</v>
      </c>
      <c r="BM90" s="30">
        <v>20302</v>
      </c>
      <c r="BN90" s="30">
        <v>0.1</v>
      </c>
      <c r="BO90" s="31">
        <v>1.429E-5</v>
      </c>
      <c r="BP90" s="30">
        <v>9.4710999999999999</v>
      </c>
      <c r="BQ90" s="30">
        <v>20302</v>
      </c>
      <c r="BR90" s="30">
        <v>0.1</v>
      </c>
      <c r="BS90" s="31">
        <v>4.3773999999999998E-6</v>
      </c>
      <c r="BT90" s="30">
        <v>6.5336800000000004</v>
      </c>
      <c r="BU90" s="30">
        <v>21020</v>
      </c>
      <c r="BV90" s="30">
        <v>0.1</v>
      </c>
      <c r="BW90" s="31">
        <v>1.46E-6</v>
      </c>
      <c r="BX90" s="30">
        <v>5.8338999999999999</v>
      </c>
      <c r="BY90" s="30">
        <v>20253</v>
      </c>
      <c r="BZ90" s="30">
        <v>0.1</v>
      </c>
      <c r="CA90" s="31">
        <v>2.51E-5</v>
      </c>
      <c r="CB90" s="30">
        <v>11.429</v>
      </c>
      <c r="CC90" s="30">
        <v>20253</v>
      </c>
      <c r="CD90" s="30">
        <v>0.1</v>
      </c>
      <c r="CE90" s="31">
        <v>1.6500000000000001E-7</v>
      </c>
      <c r="CF90" s="30">
        <v>2.5870000000000002</v>
      </c>
    </row>
    <row r="91" spans="49:84" x14ac:dyDescent="0.25">
      <c r="BE91" s="30">
        <v>9467</v>
      </c>
      <c r="BF91" s="30">
        <v>0.1</v>
      </c>
      <c r="BG91" s="31">
        <v>4.0833399999999998E-6</v>
      </c>
      <c r="BH91" s="30">
        <v>7.2904999999999998</v>
      </c>
      <c r="BI91" s="30">
        <v>20252</v>
      </c>
      <c r="BJ91" s="30">
        <v>0.1</v>
      </c>
      <c r="BK91" s="31">
        <v>6.9881600000000005E-5</v>
      </c>
      <c r="BL91" s="30">
        <v>20.58362</v>
      </c>
      <c r="BM91" s="30">
        <v>20302</v>
      </c>
      <c r="BN91" s="30">
        <v>0.1</v>
      </c>
      <c r="BO91" s="31">
        <v>1.4594E-5</v>
      </c>
      <c r="BP91" s="30">
        <v>9.5599000000000007</v>
      </c>
      <c r="BQ91" s="30">
        <v>20302</v>
      </c>
      <c r="BR91" s="30">
        <v>0.1</v>
      </c>
      <c r="BS91" s="31">
        <v>4.5661000000000002E-6</v>
      </c>
      <c r="BT91" s="30">
        <v>6.5839699999999999</v>
      </c>
      <c r="BU91" s="30">
        <v>21020</v>
      </c>
      <c r="BV91" s="30">
        <v>0.1</v>
      </c>
      <c r="BW91" s="31">
        <v>1.15E-6</v>
      </c>
      <c r="BX91" s="30">
        <v>5.9069000000000003</v>
      </c>
      <c r="BY91" s="30">
        <v>20253</v>
      </c>
      <c r="BZ91" s="30">
        <v>0.1</v>
      </c>
      <c r="CA91" s="31">
        <v>2.6999999999999999E-5</v>
      </c>
      <c r="CB91" s="30">
        <v>11.54</v>
      </c>
      <c r="CC91" s="30">
        <v>20253</v>
      </c>
      <c r="CD91" s="30">
        <v>0.1</v>
      </c>
      <c r="CE91" s="31">
        <v>1.68E-7</v>
      </c>
      <c r="CF91" s="30">
        <v>2.5670000000000002</v>
      </c>
    </row>
    <row r="92" spans="49:84" x14ac:dyDescent="0.25">
      <c r="BE92" s="30">
        <v>9467</v>
      </c>
      <c r="BF92" s="30">
        <v>0.1</v>
      </c>
      <c r="BG92" s="31">
        <v>4.3333399999999999E-6</v>
      </c>
      <c r="BH92" s="30">
        <v>7.4115000000000002</v>
      </c>
      <c r="BI92" s="30">
        <v>20252</v>
      </c>
      <c r="BJ92" s="30">
        <v>0.1</v>
      </c>
      <c r="BK92" s="31">
        <v>7.2344799999999999E-5</v>
      </c>
      <c r="BL92" s="30">
        <v>21.07413</v>
      </c>
      <c r="BM92" s="30">
        <v>20302</v>
      </c>
      <c r="BN92" s="30">
        <v>0.1</v>
      </c>
      <c r="BO92" s="31">
        <v>1.5330000000000001E-5</v>
      </c>
      <c r="BP92" s="30">
        <v>9.6607199999999995</v>
      </c>
      <c r="BQ92" s="30">
        <v>20302</v>
      </c>
      <c r="BR92" s="30">
        <v>0.1</v>
      </c>
      <c r="BS92" s="31">
        <v>4.8596E-6</v>
      </c>
      <c r="BT92" s="30">
        <v>6.6333099999999998</v>
      </c>
      <c r="BU92" s="30">
        <v>21020</v>
      </c>
      <c r="BV92" s="30">
        <v>0.1</v>
      </c>
      <c r="BW92" s="31">
        <v>4.0799999999999999E-6</v>
      </c>
      <c r="BX92" s="30">
        <v>7.2904999999999998</v>
      </c>
      <c r="BY92" s="30">
        <v>20253</v>
      </c>
      <c r="BZ92" s="30">
        <v>0.1</v>
      </c>
      <c r="CA92" s="31">
        <v>2.8900000000000001E-5</v>
      </c>
      <c r="CB92" s="30">
        <v>11.651</v>
      </c>
      <c r="CC92" s="30">
        <v>20253</v>
      </c>
      <c r="CD92" s="30">
        <v>0.1</v>
      </c>
      <c r="CE92" s="31">
        <v>1.6E-7</v>
      </c>
      <c r="CF92" s="30">
        <v>2.548</v>
      </c>
    </row>
    <row r="93" spans="49:84" x14ac:dyDescent="0.25">
      <c r="BI93" s="30">
        <v>20252</v>
      </c>
      <c r="BJ93" s="30">
        <v>0.1</v>
      </c>
      <c r="BK93" s="31">
        <v>7.6578599999999999E-5</v>
      </c>
      <c r="BL93" s="30">
        <v>21.580580000000001</v>
      </c>
      <c r="BM93" s="30">
        <v>20302</v>
      </c>
      <c r="BN93" s="30">
        <v>0.1</v>
      </c>
      <c r="BO93" s="31">
        <v>1.6124999999999999E-5</v>
      </c>
      <c r="BP93" s="30">
        <v>9.7519299999999998</v>
      </c>
      <c r="BQ93" s="30">
        <v>20302</v>
      </c>
      <c r="BR93" s="30">
        <v>0.1</v>
      </c>
      <c r="BS93" s="31">
        <v>5.0490999999999997E-6</v>
      </c>
      <c r="BT93" s="30">
        <v>6.6849299999999996</v>
      </c>
      <c r="BU93" s="30">
        <v>21020</v>
      </c>
      <c r="BV93" s="30">
        <v>0.1</v>
      </c>
      <c r="BW93" s="31">
        <v>4.33E-6</v>
      </c>
      <c r="BX93" s="30">
        <v>7.4115000000000002</v>
      </c>
      <c r="BY93" s="30">
        <v>20253</v>
      </c>
      <c r="BZ93" s="30">
        <v>0.1</v>
      </c>
      <c r="CA93" s="31">
        <v>3.3099999999999998E-5</v>
      </c>
      <c r="CB93" s="30">
        <v>11.757999999999999</v>
      </c>
      <c r="CC93" s="30">
        <v>20253</v>
      </c>
      <c r="CD93" s="30">
        <v>0.1</v>
      </c>
      <c r="CE93" s="31">
        <v>1.5800000000000001E-7</v>
      </c>
      <c r="CF93" s="30">
        <v>2.5289999999999999</v>
      </c>
    </row>
    <row r="94" spans="49:84" x14ac:dyDescent="0.25">
      <c r="BI94" s="30">
        <v>20252</v>
      </c>
      <c r="BJ94" s="30">
        <v>0.1</v>
      </c>
      <c r="BK94" s="31">
        <v>8.2591199999999996E-5</v>
      </c>
      <c r="BL94" s="30">
        <v>22.100629999999999</v>
      </c>
      <c r="BM94" s="30">
        <v>20302</v>
      </c>
      <c r="BN94" s="30">
        <v>0.1</v>
      </c>
      <c r="BO94" s="31">
        <v>1.6509999999999999E-5</v>
      </c>
      <c r="BP94" s="30">
        <v>9.8508399999999998</v>
      </c>
      <c r="BQ94" s="30">
        <v>20302</v>
      </c>
      <c r="BR94" s="30">
        <v>0.1</v>
      </c>
      <c r="BS94" s="31">
        <v>5.2611999999999997E-6</v>
      </c>
      <c r="BT94" s="30">
        <v>6.7365000000000004</v>
      </c>
      <c r="BU94" s="30">
        <v>21020</v>
      </c>
      <c r="BV94" s="30">
        <v>0.1</v>
      </c>
      <c r="BW94" s="31">
        <v>4.1699999999999999E-6</v>
      </c>
      <c r="BX94" s="30">
        <v>7.1197999999999997</v>
      </c>
      <c r="BY94" s="30">
        <v>20253</v>
      </c>
      <c r="BZ94" s="30">
        <v>0.1</v>
      </c>
      <c r="CA94" s="31">
        <v>3.0899999999999999E-5</v>
      </c>
      <c r="CB94" s="30">
        <v>11.864000000000001</v>
      </c>
      <c r="CC94" s="30">
        <v>20253</v>
      </c>
      <c r="CD94" s="30">
        <v>0.1</v>
      </c>
      <c r="CE94" s="31">
        <v>1.6199999999999999E-7</v>
      </c>
      <c r="CF94" s="30">
        <v>2.5099999999999998</v>
      </c>
    </row>
    <row r="95" spans="49:84" x14ac:dyDescent="0.25">
      <c r="BI95" s="30">
        <v>20252</v>
      </c>
      <c r="BJ95" s="30">
        <v>0.1</v>
      </c>
      <c r="BK95" s="31">
        <v>8.8768499999999996E-5</v>
      </c>
      <c r="BL95" s="30">
        <v>22.6313</v>
      </c>
      <c r="BM95" s="30">
        <v>20302</v>
      </c>
      <c r="BN95" s="30">
        <v>0.1</v>
      </c>
      <c r="BO95" s="31">
        <v>1.7283999999999999E-5</v>
      </c>
      <c r="BP95" s="30">
        <v>9.9468300000000003</v>
      </c>
      <c r="BQ95" s="30">
        <v>20302</v>
      </c>
      <c r="BR95" s="30">
        <v>0.1</v>
      </c>
      <c r="BS95" s="31">
        <v>5.2436000000000001E-6</v>
      </c>
      <c r="BT95" s="30">
        <v>6.7880000000000003</v>
      </c>
      <c r="BU95" s="30">
        <v>21020</v>
      </c>
      <c r="BV95" s="30">
        <v>0.1</v>
      </c>
      <c r="BW95" s="31">
        <v>3.8299999999999998E-6</v>
      </c>
      <c r="BX95" s="30">
        <v>6.9062000000000001</v>
      </c>
      <c r="BY95" s="30">
        <v>20253</v>
      </c>
      <c r="BZ95" s="30">
        <v>0.1</v>
      </c>
      <c r="CA95" s="31">
        <v>2.9499999999999999E-5</v>
      </c>
      <c r="CB95" s="30">
        <v>11.972</v>
      </c>
      <c r="CC95" s="30">
        <v>20253</v>
      </c>
      <c r="CD95" s="30">
        <v>0.1</v>
      </c>
      <c r="CE95" s="31">
        <v>1.5599999999999999E-7</v>
      </c>
      <c r="CF95" s="30">
        <v>2.4910000000000001</v>
      </c>
    </row>
    <row r="96" spans="49:84" x14ac:dyDescent="0.25">
      <c r="BI96" s="30">
        <v>20252</v>
      </c>
      <c r="BJ96" s="30">
        <v>0.1</v>
      </c>
      <c r="BK96" s="31">
        <v>9.6321899999999997E-5</v>
      </c>
      <c r="BL96" s="30">
        <v>23.208649999999999</v>
      </c>
      <c r="BM96" s="30">
        <v>20302</v>
      </c>
      <c r="BN96" s="30">
        <v>0.1</v>
      </c>
      <c r="BO96" s="31">
        <v>1.7484999999999999E-5</v>
      </c>
      <c r="BP96" s="30">
        <v>10.044779999999999</v>
      </c>
      <c r="BQ96" s="30">
        <v>20302</v>
      </c>
      <c r="BR96" s="30">
        <v>0.1</v>
      </c>
      <c r="BS96" s="31">
        <v>5.4299999999999997E-6</v>
      </c>
      <c r="BT96" s="30">
        <v>6.8392600000000003</v>
      </c>
      <c r="BU96" s="30">
        <v>21020</v>
      </c>
      <c r="BV96" s="30">
        <v>0.1</v>
      </c>
      <c r="BW96" s="31">
        <v>3.67E-6</v>
      </c>
      <c r="BX96" s="30">
        <v>6.7396000000000003</v>
      </c>
      <c r="BY96" s="30">
        <v>20253</v>
      </c>
      <c r="BZ96" s="30">
        <v>0.1</v>
      </c>
      <c r="CA96" s="31">
        <v>3.0700000000000001E-5</v>
      </c>
      <c r="CB96" s="30">
        <v>12.083</v>
      </c>
      <c r="CC96" s="30">
        <v>20253</v>
      </c>
      <c r="CD96" s="30">
        <v>0.1</v>
      </c>
      <c r="CE96" s="31">
        <v>1.49E-7</v>
      </c>
      <c r="CF96" s="30">
        <v>2.4729999999999999</v>
      </c>
    </row>
    <row r="97" spans="61:84" x14ac:dyDescent="0.25">
      <c r="BI97" s="30">
        <v>20252</v>
      </c>
      <c r="BJ97" s="30">
        <v>0.1</v>
      </c>
      <c r="BK97" s="30">
        <v>1.05177E-4</v>
      </c>
      <c r="BL97" s="30">
        <v>23.799769999999999</v>
      </c>
      <c r="BM97" s="30">
        <v>20302</v>
      </c>
      <c r="BN97" s="30">
        <v>0.1</v>
      </c>
      <c r="BO97" s="31">
        <v>1.8456000000000001E-5</v>
      </c>
      <c r="BP97" s="30">
        <v>10.146430000000001</v>
      </c>
      <c r="BQ97" s="30">
        <v>20302</v>
      </c>
      <c r="BR97" s="30">
        <v>0.1</v>
      </c>
      <c r="BS97" s="31">
        <v>5.7803000000000004E-6</v>
      </c>
      <c r="BT97" s="30">
        <v>6.8908100000000001</v>
      </c>
      <c r="BU97" s="30">
        <v>21020</v>
      </c>
      <c r="BV97" s="30">
        <v>0.1</v>
      </c>
      <c r="BW97" s="31">
        <v>3.0000000000000001E-6</v>
      </c>
      <c r="BX97" s="30">
        <v>6.6150000000000002</v>
      </c>
      <c r="BY97" s="30">
        <v>20253</v>
      </c>
      <c r="BZ97" s="30">
        <v>0.1</v>
      </c>
      <c r="CA97" s="31">
        <v>3.3699999999999999E-5</v>
      </c>
      <c r="CB97" s="30">
        <v>12.2</v>
      </c>
      <c r="CC97" s="30">
        <v>20253</v>
      </c>
      <c r="CD97" s="30">
        <v>0.1</v>
      </c>
      <c r="CE97" s="31">
        <v>1.4700000000000001E-7</v>
      </c>
      <c r="CF97" s="30">
        <v>2.4540000000000002</v>
      </c>
    </row>
    <row r="98" spans="61:84" x14ac:dyDescent="0.25">
      <c r="BI98" s="30">
        <v>20252</v>
      </c>
      <c r="BJ98" s="30">
        <v>0.1</v>
      </c>
      <c r="BK98" s="30">
        <v>1.14416E-4</v>
      </c>
      <c r="BL98" s="30">
        <v>24.407170000000001</v>
      </c>
      <c r="BM98" s="30">
        <v>20302</v>
      </c>
      <c r="BN98" s="30">
        <v>0.1</v>
      </c>
      <c r="BO98" s="31">
        <v>1.9786999999999999E-5</v>
      </c>
      <c r="BP98" s="30">
        <v>10.25052</v>
      </c>
      <c r="BQ98" s="30">
        <v>20302</v>
      </c>
      <c r="BR98" s="30">
        <v>0.1</v>
      </c>
      <c r="BS98" s="31">
        <v>6.0182000000000002E-6</v>
      </c>
      <c r="BT98" s="30">
        <v>6.9435700000000002</v>
      </c>
      <c r="BU98" s="30">
        <v>21020</v>
      </c>
      <c r="BV98" s="30">
        <v>0.1</v>
      </c>
      <c r="BW98" s="31">
        <v>2.5799999999999999E-6</v>
      </c>
      <c r="BX98" s="30">
        <v>6.5067000000000004</v>
      </c>
      <c r="BY98" s="30">
        <v>20253</v>
      </c>
      <c r="BZ98" s="30">
        <v>0.1</v>
      </c>
      <c r="CA98" s="31">
        <v>3.3200000000000001E-5</v>
      </c>
      <c r="CB98" s="30">
        <v>12.321999999999999</v>
      </c>
      <c r="CC98" s="30">
        <v>20253</v>
      </c>
      <c r="CD98" s="30">
        <v>0.1</v>
      </c>
      <c r="CE98" s="31">
        <v>1.5200000000000001E-7</v>
      </c>
      <c r="CF98" s="30">
        <v>2.4359999999999999</v>
      </c>
    </row>
    <row r="99" spans="61:84" x14ac:dyDescent="0.25">
      <c r="BI99" s="30">
        <v>20252</v>
      </c>
      <c r="BJ99" s="30">
        <v>0.1</v>
      </c>
      <c r="BK99" s="30">
        <v>1.4516299999999999E-4</v>
      </c>
      <c r="BL99" s="30">
        <v>25.093830000000001</v>
      </c>
      <c r="BM99" s="30">
        <v>20302</v>
      </c>
      <c r="BN99" s="30">
        <v>0.1</v>
      </c>
      <c r="BO99" s="31">
        <v>2.0319E-5</v>
      </c>
      <c r="BP99" s="30">
        <v>10.354609999999999</v>
      </c>
      <c r="BQ99" s="30">
        <v>20302</v>
      </c>
      <c r="BR99" s="30">
        <v>0.1</v>
      </c>
      <c r="BS99" s="31">
        <v>6.2890000000000003E-6</v>
      </c>
      <c r="BT99" s="30">
        <v>6.9944600000000001</v>
      </c>
      <c r="BU99" s="30">
        <v>21020</v>
      </c>
      <c r="BV99" s="30">
        <v>0.1</v>
      </c>
      <c r="BW99" s="31">
        <v>1.3999999999999999E-6</v>
      </c>
      <c r="BX99" s="30">
        <v>6.5895999999999999</v>
      </c>
      <c r="BY99" s="30">
        <v>20253</v>
      </c>
      <c r="BZ99" s="30">
        <v>0.1</v>
      </c>
      <c r="CA99" s="31">
        <v>3.2700000000000002E-5</v>
      </c>
      <c r="CB99" s="30">
        <v>12.444000000000001</v>
      </c>
      <c r="CC99" s="30">
        <v>20253</v>
      </c>
      <c r="CD99" s="30">
        <v>0.1</v>
      </c>
      <c r="CE99" s="31">
        <v>1.5300000000000001E-7</v>
      </c>
      <c r="CF99" s="30">
        <v>2.4180000000000001</v>
      </c>
    </row>
    <row r="100" spans="61:84" x14ac:dyDescent="0.25">
      <c r="BI100" s="30">
        <v>20252</v>
      </c>
      <c r="BJ100" s="30">
        <v>0.1</v>
      </c>
      <c r="BK100" s="30">
        <v>1.7347700000000001E-4</v>
      </c>
      <c r="BL100" s="30">
        <v>25.719740000000002</v>
      </c>
      <c r="BM100" s="30">
        <v>20302</v>
      </c>
      <c r="BN100" s="30">
        <v>0.1</v>
      </c>
      <c r="BO100" s="31">
        <v>1.9945E-5</v>
      </c>
      <c r="BP100" s="30">
        <v>10.45928</v>
      </c>
      <c r="BQ100" s="30">
        <v>20302</v>
      </c>
      <c r="BR100" s="30">
        <v>0.1</v>
      </c>
      <c r="BS100" s="31">
        <v>6.3393999999999998E-6</v>
      </c>
      <c r="BT100" s="30">
        <v>7.0479200000000004</v>
      </c>
      <c r="BU100" s="30">
        <v>21020</v>
      </c>
      <c r="BV100" s="30">
        <v>0.1</v>
      </c>
      <c r="BW100" s="31">
        <v>6.0699999999999997E-7</v>
      </c>
      <c r="BX100" s="30">
        <v>5.1294000000000004</v>
      </c>
      <c r="BY100" s="30">
        <v>20253</v>
      </c>
      <c r="BZ100" s="30">
        <v>0.1</v>
      </c>
      <c r="CA100" s="31">
        <v>3.68E-5</v>
      </c>
      <c r="CB100" s="30">
        <v>12.558</v>
      </c>
      <c r="CC100" s="30">
        <v>20253</v>
      </c>
      <c r="CD100" s="30">
        <v>0.1</v>
      </c>
      <c r="CE100" s="31">
        <v>1.5599999999999999E-7</v>
      </c>
      <c r="CF100" s="30">
        <v>2.4009999999999998</v>
      </c>
    </row>
    <row r="101" spans="61:84" x14ac:dyDescent="0.25">
      <c r="BI101" s="30">
        <v>20252</v>
      </c>
      <c r="BJ101" s="30">
        <v>0.1</v>
      </c>
      <c r="BK101" s="30">
        <v>1.7229600000000001E-4</v>
      </c>
      <c r="BL101" s="30">
        <v>26.441590000000001</v>
      </c>
      <c r="BM101" s="30">
        <v>20302</v>
      </c>
      <c r="BN101" s="30">
        <v>0.1</v>
      </c>
      <c r="BO101" s="31">
        <v>2.1186999999999999E-5</v>
      </c>
      <c r="BP101" s="30">
        <v>10.568379999999999</v>
      </c>
      <c r="BQ101" s="30">
        <v>20302</v>
      </c>
      <c r="BR101" s="30">
        <v>0.1</v>
      </c>
      <c r="BS101" s="31">
        <v>6.3509999999999998E-6</v>
      </c>
      <c r="BT101" s="30">
        <v>7.1005900000000004</v>
      </c>
      <c r="BU101" s="30">
        <v>21020</v>
      </c>
      <c r="BV101" s="30">
        <v>0.1</v>
      </c>
      <c r="BW101" s="31">
        <v>6.1099999999999995E-7</v>
      </c>
      <c r="BX101" s="30">
        <v>5.1736000000000004</v>
      </c>
      <c r="BY101" s="30">
        <v>20253</v>
      </c>
      <c r="BZ101" s="30">
        <v>0.1</v>
      </c>
      <c r="CA101" s="31">
        <v>3.68E-5</v>
      </c>
      <c r="CB101" s="30">
        <v>12.677</v>
      </c>
      <c r="CC101" s="30">
        <v>20253</v>
      </c>
      <c r="CD101" s="30">
        <v>0.1</v>
      </c>
      <c r="CE101" s="31">
        <v>1.49E-7</v>
      </c>
      <c r="CF101" s="30">
        <v>2.3820000000000001</v>
      </c>
    </row>
    <row r="102" spans="61:84" x14ac:dyDescent="0.25">
      <c r="BI102" s="30">
        <v>20252</v>
      </c>
      <c r="BJ102" s="30">
        <v>0.1</v>
      </c>
      <c r="BK102" s="30">
        <v>1.8688600000000001E-4</v>
      </c>
      <c r="BL102" s="30">
        <v>27.142980000000001</v>
      </c>
      <c r="BM102" s="30">
        <v>20302</v>
      </c>
      <c r="BN102" s="30">
        <v>0.1</v>
      </c>
      <c r="BO102" s="31">
        <v>2.194E-5</v>
      </c>
      <c r="BP102" s="30">
        <v>10.670640000000001</v>
      </c>
      <c r="BQ102" s="30">
        <v>20302</v>
      </c>
      <c r="BR102" s="30">
        <v>0.1</v>
      </c>
      <c r="BS102" s="31">
        <v>6.8069E-6</v>
      </c>
      <c r="BT102" s="30">
        <v>7.1553100000000001</v>
      </c>
      <c r="BU102" s="30">
        <v>21020</v>
      </c>
      <c r="BV102" s="30">
        <v>0.1</v>
      </c>
      <c r="BW102" s="31">
        <v>4.4999999999999998E-7</v>
      </c>
      <c r="BX102" s="30">
        <v>5.0133000000000001</v>
      </c>
      <c r="BY102" s="30">
        <v>20253</v>
      </c>
      <c r="BZ102" s="30">
        <v>0.1</v>
      </c>
      <c r="CA102" s="31">
        <v>3.8999999999999999E-5</v>
      </c>
      <c r="CB102" s="30">
        <v>12.802</v>
      </c>
      <c r="CC102" s="30">
        <v>20253</v>
      </c>
      <c r="CD102" s="30">
        <v>0.1</v>
      </c>
      <c r="CE102" s="31">
        <v>1.54E-7</v>
      </c>
      <c r="CF102" s="30">
        <v>2.3639999999999999</v>
      </c>
    </row>
    <row r="103" spans="61:84" x14ac:dyDescent="0.25">
      <c r="BI103" s="30">
        <v>20252</v>
      </c>
      <c r="BJ103" s="30">
        <v>0.1</v>
      </c>
      <c r="BK103" s="30">
        <v>2.2278900000000001E-4</v>
      </c>
      <c r="BL103" s="30">
        <v>27.890750000000001</v>
      </c>
      <c r="BM103" s="30">
        <v>20302</v>
      </c>
      <c r="BN103" s="30">
        <v>0.1</v>
      </c>
      <c r="BO103" s="31">
        <v>2.2974000000000001E-5</v>
      </c>
      <c r="BP103" s="30">
        <v>10.791689999999999</v>
      </c>
      <c r="BQ103" s="30">
        <v>20302</v>
      </c>
      <c r="BR103" s="30">
        <v>0.1</v>
      </c>
      <c r="BS103" s="31">
        <v>7.1111000000000004E-6</v>
      </c>
      <c r="BT103" s="30">
        <v>7.2089100000000004</v>
      </c>
      <c r="BU103" s="30">
        <v>21020</v>
      </c>
      <c r="BV103" s="30">
        <v>0.1</v>
      </c>
      <c r="BW103" s="31">
        <v>3.96E-7</v>
      </c>
      <c r="BX103" s="30">
        <v>5.0545</v>
      </c>
      <c r="BY103" s="30">
        <v>20253</v>
      </c>
      <c r="BZ103" s="30">
        <v>0.1</v>
      </c>
      <c r="CA103" s="31">
        <v>3.8899999999999997E-5</v>
      </c>
      <c r="CB103" s="30">
        <v>12.926</v>
      </c>
      <c r="CC103" s="30">
        <v>20253</v>
      </c>
      <c r="CD103" s="30">
        <v>0.1</v>
      </c>
      <c r="CE103" s="31">
        <v>1.4100000000000001E-7</v>
      </c>
      <c r="CF103" s="30">
        <v>2.3460000000000001</v>
      </c>
    </row>
    <row r="104" spans="61:84" x14ac:dyDescent="0.25">
      <c r="BI104" s="30">
        <v>20252</v>
      </c>
      <c r="BJ104" s="30">
        <v>0.1</v>
      </c>
      <c r="BK104" s="30">
        <v>2.6673400000000002E-4</v>
      </c>
      <c r="BL104" s="30">
        <v>28.673210000000001</v>
      </c>
      <c r="BM104" s="30">
        <v>20302</v>
      </c>
      <c r="BN104" s="30">
        <v>0.1</v>
      </c>
      <c r="BO104" s="31">
        <v>2.4714000000000001E-5</v>
      </c>
      <c r="BP104" s="30">
        <v>10.89958</v>
      </c>
      <c r="BQ104" s="30">
        <v>20302</v>
      </c>
      <c r="BR104" s="30">
        <v>0.1</v>
      </c>
      <c r="BS104" s="31">
        <v>7.4675000000000001E-6</v>
      </c>
      <c r="BT104" s="30">
        <v>7.2651700000000003</v>
      </c>
      <c r="BU104" s="30">
        <v>21020</v>
      </c>
      <c r="BV104" s="30">
        <v>0.1</v>
      </c>
      <c r="BW104" s="31">
        <v>3.4999999999999998E-7</v>
      </c>
      <c r="BX104" s="30">
        <v>4.8986000000000001</v>
      </c>
      <c r="BY104" s="30">
        <v>20253</v>
      </c>
      <c r="BZ104" s="30">
        <v>0.1</v>
      </c>
      <c r="CA104" s="31">
        <v>3.7799999999999997E-5</v>
      </c>
      <c r="CB104" s="30">
        <v>13.048999999999999</v>
      </c>
      <c r="CC104" s="30">
        <v>20253</v>
      </c>
      <c r="CD104" s="30">
        <v>0.1</v>
      </c>
      <c r="CE104" s="31">
        <v>1.3300000000000001E-7</v>
      </c>
      <c r="CF104" s="30">
        <v>2.3290000000000002</v>
      </c>
    </row>
    <row r="105" spans="61:84" x14ac:dyDescent="0.25">
      <c r="BI105" s="30">
        <v>20252</v>
      </c>
      <c r="BJ105" s="30">
        <v>0.1</v>
      </c>
      <c r="BK105" s="30">
        <v>3.1172699999999998E-4</v>
      </c>
      <c r="BL105" s="30">
        <v>29.464040000000001</v>
      </c>
      <c r="BM105" s="30">
        <v>20302</v>
      </c>
      <c r="BN105" s="30">
        <v>0.1</v>
      </c>
      <c r="BO105" s="31">
        <v>2.5009000000000001E-5</v>
      </c>
      <c r="BP105" s="30">
        <v>11.021229999999999</v>
      </c>
      <c r="BQ105" s="30">
        <v>20302</v>
      </c>
      <c r="BR105" s="30">
        <v>0.1</v>
      </c>
      <c r="BS105" s="31">
        <v>7.9294000000000007E-6</v>
      </c>
      <c r="BT105" s="30">
        <v>7.3167600000000004</v>
      </c>
      <c r="BU105" s="30">
        <v>21020</v>
      </c>
      <c r="BV105" s="30">
        <v>0.1</v>
      </c>
      <c r="BW105" s="31">
        <v>2.9999999999999999E-7</v>
      </c>
      <c r="BX105" s="30">
        <v>4.9413</v>
      </c>
      <c r="BY105" s="30">
        <v>20253</v>
      </c>
      <c r="BZ105" s="30">
        <v>0.1</v>
      </c>
      <c r="CA105" s="31">
        <v>3.8600000000000003E-5</v>
      </c>
      <c r="CB105" s="30">
        <v>13.176</v>
      </c>
      <c r="CC105" s="30">
        <v>20253</v>
      </c>
      <c r="CD105" s="30">
        <v>0.1</v>
      </c>
      <c r="CE105" s="31">
        <v>1.37E-7</v>
      </c>
      <c r="CF105" s="30">
        <v>2.3109999999999999</v>
      </c>
    </row>
    <row r="106" spans="61:84" x14ac:dyDescent="0.25">
      <c r="BI106" s="30">
        <v>20252</v>
      </c>
      <c r="BJ106" s="30">
        <v>0.1</v>
      </c>
      <c r="BK106" s="30">
        <v>3.6503099999999998E-4</v>
      </c>
      <c r="BL106" s="30">
        <v>30.29644</v>
      </c>
      <c r="BM106" s="30">
        <v>20302</v>
      </c>
      <c r="BN106" s="30">
        <v>0.1</v>
      </c>
      <c r="BO106" s="31">
        <v>2.6783000000000001E-5</v>
      </c>
      <c r="BP106" s="30">
        <v>11.14141</v>
      </c>
      <c r="BQ106" s="30">
        <v>20302</v>
      </c>
      <c r="BR106" s="30">
        <v>0.1</v>
      </c>
      <c r="BS106" s="31">
        <v>7.6969000000000008E-6</v>
      </c>
      <c r="BT106" s="30">
        <v>7.3718199999999996</v>
      </c>
      <c r="BU106" s="30">
        <v>21020</v>
      </c>
      <c r="BV106" s="30">
        <v>0.1</v>
      </c>
      <c r="BW106" s="31">
        <v>3.2500000000000001E-7</v>
      </c>
      <c r="BX106" s="30">
        <v>4.7742000000000004</v>
      </c>
      <c r="BY106" s="30">
        <v>20253</v>
      </c>
      <c r="BZ106" s="30">
        <v>0.1</v>
      </c>
      <c r="CA106" s="31">
        <v>4.0099999999999999E-5</v>
      </c>
      <c r="CB106" s="30">
        <v>13.31</v>
      </c>
      <c r="CC106" s="30">
        <v>20253</v>
      </c>
      <c r="CD106" s="30">
        <v>0.1</v>
      </c>
      <c r="CE106" s="31">
        <v>1.3E-7</v>
      </c>
      <c r="CF106" s="30">
        <v>2.294</v>
      </c>
    </row>
    <row r="107" spans="61:84" x14ac:dyDescent="0.25">
      <c r="BI107" s="30">
        <v>20252</v>
      </c>
      <c r="BJ107" s="30">
        <v>0.1</v>
      </c>
      <c r="BK107" s="30">
        <v>4.29701E-4</v>
      </c>
      <c r="BL107" s="30">
        <v>31.148869999999999</v>
      </c>
      <c r="BM107" s="30">
        <v>20302</v>
      </c>
      <c r="BN107" s="30">
        <v>0.1</v>
      </c>
      <c r="BO107" s="31">
        <v>2.7362999999999999E-5</v>
      </c>
      <c r="BP107" s="30">
        <v>11.2598</v>
      </c>
      <c r="BQ107" s="30">
        <v>20302</v>
      </c>
      <c r="BR107" s="30">
        <v>0.1</v>
      </c>
      <c r="BS107" s="31">
        <v>7.9482999999999998E-6</v>
      </c>
      <c r="BT107" s="30">
        <v>7.4271599999999998</v>
      </c>
      <c r="BU107" s="30">
        <v>21020</v>
      </c>
      <c r="BV107" s="30">
        <v>0.1</v>
      </c>
      <c r="BW107" s="31">
        <v>2.4999999999999999E-7</v>
      </c>
      <c r="BX107" s="30">
        <v>4.8238000000000003</v>
      </c>
      <c r="BY107" s="30">
        <v>20253</v>
      </c>
      <c r="BZ107" s="30">
        <v>0.1</v>
      </c>
      <c r="CA107" s="31">
        <v>4.1E-5</v>
      </c>
      <c r="CB107" s="30">
        <v>13.445</v>
      </c>
      <c r="CC107" s="30">
        <v>20253</v>
      </c>
      <c r="CD107" s="30">
        <v>0.1</v>
      </c>
      <c r="CE107" s="31">
        <v>1.3E-7</v>
      </c>
      <c r="CF107" s="30">
        <v>2.2759999999999998</v>
      </c>
    </row>
    <row r="108" spans="61:84" x14ac:dyDescent="0.25">
      <c r="BI108" s="30">
        <v>20252</v>
      </c>
      <c r="BJ108" s="30">
        <v>0.1</v>
      </c>
      <c r="BK108" s="30">
        <v>5.4340200000000001E-4</v>
      </c>
      <c r="BL108" s="30">
        <v>31.997859999999999</v>
      </c>
      <c r="BM108" s="30">
        <v>20302</v>
      </c>
      <c r="BN108" s="30">
        <v>0.1</v>
      </c>
      <c r="BO108" s="31">
        <v>2.7942000000000001E-5</v>
      </c>
      <c r="BP108" s="30">
        <v>11.38955</v>
      </c>
      <c r="BQ108" s="30">
        <v>20302</v>
      </c>
      <c r="BR108" s="30">
        <v>0.1</v>
      </c>
      <c r="BS108" s="31">
        <v>8.4676E-6</v>
      </c>
      <c r="BT108" s="30">
        <v>7.4817499999999999</v>
      </c>
      <c r="BU108" s="30">
        <v>21020</v>
      </c>
      <c r="BV108" s="30">
        <v>0.1</v>
      </c>
      <c r="BW108" s="31">
        <v>2.5499999999999999E-7</v>
      </c>
      <c r="BX108" s="30">
        <v>4.6608999999999998</v>
      </c>
      <c r="BY108" s="30">
        <v>20253</v>
      </c>
      <c r="BZ108" s="30">
        <v>0.1</v>
      </c>
      <c r="CA108" s="31">
        <v>4.32E-5</v>
      </c>
      <c r="CB108" s="30">
        <v>13.574999999999999</v>
      </c>
      <c r="CC108" s="30">
        <v>20253</v>
      </c>
      <c r="CD108" s="30">
        <v>0.1</v>
      </c>
      <c r="CE108" s="31">
        <v>1.1899999999999999E-7</v>
      </c>
      <c r="CF108" s="30">
        <v>2.2599999999999998</v>
      </c>
    </row>
    <row r="109" spans="61:84" x14ac:dyDescent="0.25">
      <c r="BM109" s="30">
        <v>20302</v>
      </c>
      <c r="BN109" s="30">
        <v>0.1</v>
      </c>
      <c r="BO109" s="31">
        <v>2.8143000000000001E-5</v>
      </c>
      <c r="BP109" s="30">
        <v>11.51215</v>
      </c>
      <c r="BQ109" s="30">
        <v>20302</v>
      </c>
      <c r="BR109" s="30">
        <v>0.1</v>
      </c>
      <c r="BS109" s="31">
        <v>8.8025999999999994E-6</v>
      </c>
      <c r="BT109" s="30">
        <v>7.5396299999999998</v>
      </c>
      <c r="BU109" s="30">
        <v>21020</v>
      </c>
      <c r="BV109" s="30">
        <v>0.1</v>
      </c>
      <c r="BW109" s="31">
        <v>2.7399999999999999E-7</v>
      </c>
      <c r="BX109" s="30">
        <v>4.7107999999999999</v>
      </c>
      <c r="BY109" s="30">
        <v>20253</v>
      </c>
      <c r="BZ109" s="30">
        <v>0.1</v>
      </c>
      <c r="CA109" s="31">
        <v>4.46E-5</v>
      </c>
      <c r="CB109" s="30">
        <v>13.708</v>
      </c>
      <c r="CC109" s="30">
        <v>20253</v>
      </c>
      <c r="CD109" s="30">
        <v>0.1</v>
      </c>
      <c r="CE109" s="31">
        <v>1.12E-7</v>
      </c>
      <c r="CF109" s="30">
        <v>2.2429999999999999</v>
      </c>
    </row>
    <row r="110" spans="61:84" x14ac:dyDescent="0.25">
      <c r="BM110" s="30">
        <v>20302</v>
      </c>
      <c r="BN110" s="30">
        <v>0.1</v>
      </c>
      <c r="BO110" s="31">
        <v>3.0032999999999999E-5</v>
      </c>
      <c r="BP110" s="30">
        <v>11.655239999999999</v>
      </c>
      <c r="BQ110" s="30">
        <v>20302</v>
      </c>
      <c r="BR110" s="30">
        <v>0.1</v>
      </c>
      <c r="BS110" s="31">
        <v>9.2111999999999992E-6</v>
      </c>
      <c r="BT110" s="30">
        <v>7.5955899999999996</v>
      </c>
      <c r="BU110" s="30">
        <v>21020</v>
      </c>
      <c r="BV110" s="30">
        <v>0.1</v>
      </c>
      <c r="BW110" s="31">
        <v>2.67E-7</v>
      </c>
      <c r="BX110" s="30">
        <v>4.5449000000000002</v>
      </c>
      <c r="BY110" s="30">
        <v>20253</v>
      </c>
      <c r="BZ110" s="30">
        <v>0.1</v>
      </c>
      <c r="CA110" s="31">
        <v>4.4299999999999999E-5</v>
      </c>
      <c r="CB110" s="30">
        <v>13.846</v>
      </c>
      <c r="CC110" s="30">
        <v>20253</v>
      </c>
      <c r="CD110" s="30">
        <v>0.1</v>
      </c>
      <c r="CE110" s="31">
        <v>1.04E-7</v>
      </c>
      <c r="CF110" s="30">
        <v>2.226</v>
      </c>
    </row>
    <row r="111" spans="61:84" x14ac:dyDescent="0.25">
      <c r="BM111" s="30">
        <v>20302</v>
      </c>
      <c r="BN111" s="30">
        <v>0.1</v>
      </c>
      <c r="BO111" s="31">
        <v>3.2128999999999997E-5</v>
      </c>
      <c r="BP111" s="30">
        <v>11.786530000000001</v>
      </c>
      <c r="BQ111" s="30">
        <v>20302</v>
      </c>
      <c r="BR111" s="30">
        <v>0.1</v>
      </c>
      <c r="BS111" s="31">
        <v>9.4042000000000005E-6</v>
      </c>
      <c r="BT111" s="30">
        <v>7.6528900000000002</v>
      </c>
      <c r="BU111" s="30">
        <v>21020</v>
      </c>
      <c r="BV111" s="30">
        <v>0.1</v>
      </c>
      <c r="BW111" s="31">
        <v>1.9999999999999999E-7</v>
      </c>
      <c r="BX111" s="30">
        <v>4.5856000000000003</v>
      </c>
      <c r="BY111" s="30">
        <v>20253</v>
      </c>
      <c r="BZ111" s="30">
        <v>0.1</v>
      </c>
      <c r="CA111" s="31">
        <v>4.5599999999999997E-5</v>
      </c>
      <c r="CB111" s="30">
        <v>13.981999999999999</v>
      </c>
      <c r="CC111" s="30">
        <v>20253</v>
      </c>
      <c r="CD111" s="30">
        <v>0.1</v>
      </c>
      <c r="CE111" s="31">
        <v>1.05E-7</v>
      </c>
      <c r="CF111" s="30">
        <v>2.2090000000000001</v>
      </c>
    </row>
    <row r="112" spans="61:84" x14ac:dyDescent="0.25">
      <c r="BM112" s="30">
        <v>20302</v>
      </c>
      <c r="BN112" s="30">
        <v>0.1</v>
      </c>
      <c r="BO112" s="31">
        <v>3.2702E-5</v>
      </c>
      <c r="BP112" s="30">
        <v>11.930820000000001</v>
      </c>
      <c r="BQ112" s="30">
        <v>20302</v>
      </c>
      <c r="BR112" s="30">
        <v>0.1</v>
      </c>
      <c r="BS112" s="31">
        <v>9.0335000000000008E-6</v>
      </c>
      <c r="BT112" s="30">
        <v>7.7092499999999999</v>
      </c>
      <c r="BU112" s="30">
        <v>21020</v>
      </c>
      <c r="BV112" s="30">
        <v>0.1</v>
      </c>
      <c r="BW112" s="31">
        <v>2.16E-7</v>
      </c>
      <c r="BX112" s="30">
        <v>4.4733999999999998</v>
      </c>
      <c r="BY112" s="30">
        <v>20253</v>
      </c>
      <c r="BZ112" s="30">
        <v>0.1</v>
      </c>
      <c r="CA112" s="31">
        <v>4.6300000000000001E-5</v>
      </c>
      <c r="CB112" s="30">
        <v>14.122</v>
      </c>
      <c r="CC112" s="30">
        <v>20253</v>
      </c>
      <c r="CD112" s="30">
        <v>0.1</v>
      </c>
      <c r="CE112" s="31">
        <v>9.8000000000000004E-8</v>
      </c>
      <c r="CF112" s="30">
        <v>2.1930000000000001</v>
      </c>
    </row>
    <row r="113" spans="65:84" x14ac:dyDescent="0.25">
      <c r="BM113" s="30">
        <v>20302</v>
      </c>
      <c r="BN113" s="30">
        <v>0.1</v>
      </c>
      <c r="BO113" s="31">
        <v>3.4953999999999998E-5</v>
      </c>
      <c r="BP113" s="30">
        <v>12.07316</v>
      </c>
      <c r="BQ113" s="30">
        <v>20302</v>
      </c>
      <c r="BR113" s="30">
        <v>0.1</v>
      </c>
      <c r="BS113" s="31">
        <v>9.1058000000000001E-6</v>
      </c>
      <c r="BT113" s="30">
        <v>7.7660900000000002</v>
      </c>
      <c r="BU113" s="30">
        <v>21020</v>
      </c>
      <c r="BV113" s="30">
        <v>0.1</v>
      </c>
      <c r="BW113" s="31">
        <v>2.2499999999999999E-7</v>
      </c>
      <c r="BX113" s="30">
        <v>4.5179999999999998</v>
      </c>
      <c r="BY113" s="30">
        <v>20253</v>
      </c>
      <c r="BZ113" s="30">
        <v>0.1</v>
      </c>
      <c r="CA113" s="31">
        <v>4.5200000000000001E-5</v>
      </c>
      <c r="CB113" s="30">
        <v>14.266</v>
      </c>
      <c r="CC113" s="30">
        <v>20253</v>
      </c>
      <c r="CD113" s="30">
        <v>0.1</v>
      </c>
      <c r="CE113" s="31">
        <v>1.11E-7</v>
      </c>
      <c r="CF113" s="30">
        <v>2.177</v>
      </c>
    </row>
    <row r="114" spans="65:84" x14ac:dyDescent="0.25">
      <c r="BM114" s="30">
        <v>20302</v>
      </c>
      <c r="BN114" s="30">
        <v>0.1</v>
      </c>
      <c r="BO114" s="31">
        <v>3.4564000000000003E-5</v>
      </c>
      <c r="BP114" s="30">
        <v>12.211130000000001</v>
      </c>
      <c r="BQ114" s="30">
        <v>20302</v>
      </c>
      <c r="BR114" s="30">
        <v>0.1</v>
      </c>
      <c r="BS114" s="31">
        <v>1.0312999999999999E-5</v>
      </c>
      <c r="BT114" s="30">
        <v>7.8227700000000002</v>
      </c>
      <c r="BU114" s="30">
        <v>21020</v>
      </c>
      <c r="BV114" s="30">
        <v>0.1</v>
      </c>
      <c r="BW114" s="31">
        <v>2.5800000000000001E-7</v>
      </c>
      <c r="BX114" s="30">
        <v>4.3661000000000003</v>
      </c>
      <c r="BY114" s="30">
        <v>20253</v>
      </c>
      <c r="BZ114" s="30">
        <v>0.1</v>
      </c>
      <c r="CA114" s="31">
        <v>4.8600000000000002E-5</v>
      </c>
      <c r="CB114" s="30">
        <v>14.406000000000001</v>
      </c>
      <c r="CC114" s="30">
        <v>20253</v>
      </c>
      <c r="CD114" s="30">
        <v>0.1</v>
      </c>
      <c r="CE114" s="31">
        <v>1.0700000000000001E-7</v>
      </c>
      <c r="CF114" s="30">
        <v>2.16</v>
      </c>
    </row>
    <row r="115" spans="65:84" x14ac:dyDescent="0.25">
      <c r="BM115" s="30">
        <v>20302</v>
      </c>
      <c r="BN115" s="30">
        <v>0.1</v>
      </c>
      <c r="BO115" s="31">
        <v>3.5590999999999999E-5</v>
      </c>
      <c r="BP115" s="30">
        <v>12.360429999999999</v>
      </c>
      <c r="BQ115" s="30">
        <v>20302</v>
      </c>
      <c r="BR115" s="30">
        <v>0.1</v>
      </c>
      <c r="BS115" s="31">
        <v>1.1259E-5</v>
      </c>
      <c r="BT115" s="30">
        <v>7.8797499999999996</v>
      </c>
      <c r="BU115" s="30">
        <v>21020</v>
      </c>
      <c r="BV115" s="30">
        <v>0.1</v>
      </c>
      <c r="BW115" s="31">
        <v>1.4999999999999999E-7</v>
      </c>
      <c r="BX115" s="30">
        <v>4.4019000000000004</v>
      </c>
      <c r="BY115" s="30">
        <v>20253</v>
      </c>
      <c r="BZ115" s="30">
        <v>0.1</v>
      </c>
      <c r="CA115" s="31">
        <v>5.1700000000000003E-5</v>
      </c>
      <c r="CB115" s="30">
        <v>14.548999999999999</v>
      </c>
      <c r="CC115" s="30">
        <v>20253</v>
      </c>
      <c r="CD115" s="30">
        <v>0.1</v>
      </c>
      <c r="CE115" s="31">
        <v>9.4800000000000002E-8</v>
      </c>
      <c r="CF115" s="30">
        <v>2.1440000000000001</v>
      </c>
    </row>
    <row r="116" spans="65:84" x14ac:dyDescent="0.25">
      <c r="BM116" s="30">
        <v>20302</v>
      </c>
      <c r="BN116" s="30">
        <v>0.1</v>
      </c>
      <c r="BO116" s="31">
        <v>3.8773000000000003E-5</v>
      </c>
      <c r="BP116" s="30">
        <v>12.509270000000001</v>
      </c>
      <c r="BQ116" s="30">
        <v>20302</v>
      </c>
      <c r="BR116" s="30">
        <v>0.1</v>
      </c>
      <c r="BS116" s="31">
        <v>1.1693E-5</v>
      </c>
      <c r="BT116" s="30">
        <v>7.9392800000000001</v>
      </c>
      <c r="BU116" s="30">
        <v>21020</v>
      </c>
      <c r="BV116" s="30">
        <v>0.1</v>
      </c>
      <c r="BW116" s="31">
        <v>1.9999999999999999E-7</v>
      </c>
      <c r="BX116" s="30">
        <v>4.2747999999999999</v>
      </c>
      <c r="BY116" s="30">
        <v>20253</v>
      </c>
      <c r="BZ116" s="30">
        <v>0.1</v>
      </c>
      <c r="CA116" s="31">
        <v>5.0800000000000002E-5</v>
      </c>
      <c r="CB116" s="30">
        <v>14.696</v>
      </c>
      <c r="CC116" s="30">
        <v>20253</v>
      </c>
      <c r="CD116" s="30">
        <v>0.1</v>
      </c>
      <c r="CE116" s="31">
        <v>9.2700000000000003E-8</v>
      </c>
      <c r="CF116" s="30">
        <v>2.1280000000000001</v>
      </c>
    </row>
    <row r="117" spans="65:84" x14ac:dyDescent="0.25">
      <c r="BM117" s="30">
        <v>20302</v>
      </c>
      <c r="BN117" s="30">
        <v>0.1</v>
      </c>
      <c r="BO117" s="31">
        <v>4.1198000000000001E-5</v>
      </c>
      <c r="BP117" s="30">
        <v>12.672929999999999</v>
      </c>
      <c r="BQ117" s="30">
        <v>20302</v>
      </c>
      <c r="BR117" s="30">
        <v>0.1</v>
      </c>
      <c r="BS117" s="31">
        <v>1.1924E-5</v>
      </c>
      <c r="BT117" s="30">
        <v>7.9982899999999999</v>
      </c>
      <c r="BU117" s="30">
        <v>21020</v>
      </c>
      <c r="BV117" s="30">
        <v>0.1</v>
      </c>
      <c r="BW117" s="31">
        <v>1.6500000000000001E-7</v>
      </c>
      <c r="BX117" s="30">
        <v>4.1886000000000001</v>
      </c>
      <c r="BY117" s="30">
        <v>20253</v>
      </c>
      <c r="BZ117" s="30">
        <v>0.1</v>
      </c>
      <c r="CA117" s="31">
        <v>5.2299999999999997E-5</v>
      </c>
      <c r="CB117" s="30">
        <v>14.849</v>
      </c>
      <c r="CC117" s="30">
        <v>20253</v>
      </c>
      <c r="CD117" s="30">
        <v>0.1</v>
      </c>
      <c r="CE117" s="31">
        <v>8.9700000000000003E-8</v>
      </c>
      <c r="CF117" s="30">
        <v>2.1110000000000002</v>
      </c>
    </row>
    <row r="118" spans="65:84" x14ac:dyDescent="0.25">
      <c r="BM118" s="30">
        <v>20302</v>
      </c>
      <c r="BN118" s="30">
        <v>0.1</v>
      </c>
      <c r="BO118" s="31">
        <v>4.0261E-5</v>
      </c>
      <c r="BP118" s="30">
        <v>12.82807</v>
      </c>
      <c r="BQ118" s="30">
        <v>20302</v>
      </c>
      <c r="BR118" s="30">
        <v>0.1</v>
      </c>
      <c r="BS118" s="31">
        <v>1.1617000000000001E-5</v>
      </c>
      <c r="BT118" s="30">
        <v>8.0589300000000001</v>
      </c>
      <c r="BU118" s="30">
        <v>21020</v>
      </c>
      <c r="BV118" s="30">
        <v>0.1</v>
      </c>
      <c r="BW118" s="31">
        <v>1.9999999999999999E-7</v>
      </c>
      <c r="BX118" s="30">
        <v>4.0953999999999997</v>
      </c>
      <c r="BY118" s="30">
        <v>20253</v>
      </c>
      <c r="BZ118" s="30">
        <v>0.1</v>
      </c>
      <c r="CA118" s="31">
        <v>5.1E-5</v>
      </c>
      <c r="CB118" s="30">
        <v>15.005000000000001</v>
      </c>
      <c r="CC118" s="30">
        <v>20253</v>
      </c>
      <c r="CD118" s="30">
        <v>0.1</v>
      </c>
      <c r="CE118" s="31">
        <v>8.2599999999999998E-8</v>
      </c>
      <c r="CF118" s="30">
        <v>2.0950000000000002</v>
      </c>
    </row>
    <row r="119" spans="65:84" x14ac:dyDescent="0.25">
      <c r="BM119" s="30">
        <v>20302</v>
      </c>
      <c r="BN119" s="30">
        <v>0.1</v>
      </c>
      <c r="BO119" s="31">
        <v>4.2577000000000002E-5</v>
      </c>
      <c r="BP119" s="30">
        <v>13.00089</v>
      </c>
      <c r="BQ119" s="30">
        <v>20302</v>
      </c>
      <c r="BR119" s="30">
        <v>0.1</v>
      </c>
      <c r="BS119" s="31">
        <v>1.1865000000000001E-5</v>
      </c>
      <c r="BT119" s="30">
        <v>8.1192299999999999</v>
      </c>
      <c r="BU119" s="30">
        <v>21020</v>
      </c>
      <c r="BV119" s="30">
        <v>0.1</v>
      </c>
      <c r="BW119" s="31">
        <v>1.6E-7</v>
      </c>
      <c r="BX119" s="30">
        <v>4.1506999999999996</v>
      </c>
      <c r="BY119" s="30">
        <v>20253</v>
      </c>
      <c r="BZ119" s="30">
        <v>0.1</v>
      </c>
      <c r="CA119" s="31">
        <v>5.4799999999999997E-5</v>
      </c>
      <c r="CB119" s="30">
        <v>15.154999999999999</v>
      </c>
      <c r="CC119" s="30">
        <v>20253</v>
      </c>
      <c r="CD119" s="30">
        <v>0.1</v>
      </c>
      <c r="CE119" s="31">
        <v>7.7799999999999995E-8</v>
      </c>
      <c r="CF119" s="30">
        <v>2.08</v>
      </c>
    </row>
    <row r="120" spans="65:84" x14ac:dyDescent="0.25">
      <c r="BM120" s="30">
        <v>20302</v>
      </c>
      <c r="BN120" s="30">
        <v>0.1</v>
      </c>
      <c r="BO120" s="31">
        <v>4.8665999999999998E-5</v>
      </c>
      <c r="BP120" s="30">
        <v>13.16452</v>
      </c>
      <c r="BQ120" s="30">
        <v>20302</v>
      </c>
      <c r="BR120" s="30">
        <v>0.1</v>
      </c>
      <c r="BS120" s="31">
        <v>1.2712E-5</v>
      </c>
      <c r="BT120" s="30">
        <v>8.1789100000000001</v>
      </c>
      <c r="BU120" s="30">
        <v>21020</v>
      </c>
      <c r="BV120" s="30">
        <v>0.1</v>
      </c>
      <c r="BW120" s="31">
        <v>1.9000000000000001E-7</v>
      </c>
      <c r="BX120" s="30">
        <v>4.0415999999999999</v>
      </c>
      <c r="BY120" s="30">
        <v>20253</v>
      </c>
      <c r="BZ120" s="30">
        <v>0.1</v>
      </c>
      <c r="CA120" s="31">
        <v>5.6700000000000003E-5</v>
      </c>
      <c r="CB120" s="30">
        <v>15.308999999999999</v>
      </c>
      <c r="CC120" s="30">
        <v>20253</v>
      </c>
      <c r="CD120" s="30">
        <v>0.1</v>
      </c>
      <c r="CE120" s="31">
        <v>8.0700000000000001E-8</v>
      </c>
      <c r="CF120" s="30">
        <v>2.0649999999999999</v>
      </c>
    </row>
    <row r="121" spans="65:84" x14ac:dyDescent="0.25">
      <c r="BM121" s="30">
        <v>20302</v>
      </c>
      <c r="BN121" s="30">
        <v>0.1</v>
      </c>
      <c r="BO121" s="31">
        <v>4.9563E-5</v>
      </c>
      <c r="BP121" s="30">
        <v>13.34163</v>
      </c>
      <c r="BQ121" s="30">
        <v>20302</v>
      </c>
      <c r="BR121" s="30">
        <v>0.1</v>
      </c>
      <c r="BS121" s="31">
        <v>1.2787E-5</v>
      </c>
      <c r="BT121" s="30">
        <v>8.2381200000000003</v>
      </c>
      <c r="BU121" s="30">
        <v>21020</v>
      </c>
      <c r="BV121" s="30">
        <v>0.1</v>
      </c>
      <c r="BW121" s="31">
        <v>1.86E-7</v>
      </c>
      <c r="BX121" s="30">
        <v>4.0858999999999996</v>
      </c>
      <c r="BY121" s="30">
        <v>20253</v>
      </c>
      <c r="BZ121" s="30">
        <v>0.1</v>
      </c>
      <c r="CA121" s="31">
        <v>5.94E-5</v>
      </c>
      <c r="CB121" s="30">
        <v>15.47</v>
      </c>
      <c r="CC121" s="30">
        <v>20253</v>
      </c>
      <c r="CD121" s="30">
        <v>0.1</v>
      </c>
      <c r="CE121" s="31">
        <v>7.3099999999999999E-8</v>
      </c>
      <c r="CF121" s="30">
        <v>2.0489999999999999</v>
      </c>
    </row>
    <row r="122" spans="65:84" x14ac:dyDescent="0.25">
      <c r="BM122" s="30">
        <v>20302</v>
      </c>
      <c r="BN122" s="30">
        <v>0.1</v>
      </c>
      <c r="BO122" s="31">
        <v>5.2036000000000001E-5</v>
      </c>
      <c r="BP122" s="30">
        <v>13.53223</v>
      </c>
      <c r="BQ122" s="30">
        <v>20302</v>
      </c>
      <c r="BR122" s="30">
        <v>0.1</v>
      </c>
      <c r="BS122" s="31">
        <v>1.3456E-5</v>
      </c>
      <c r="BT122" s="30">
        <v>8.3010300000000008</v>
      </c>
      <c r="BU122" s="30">
        <v>21020</v>
      </c>
      <c r="BV122" s="30">
        <v>0.1</v>
      </c>
      <c r="BW122" s="31">
        <v>1.2499999999999999E-7</v>
      </c>
      <c r="BX122" s="30">
        <v>3.9750000000000001</v>
      </c>
      <c r="BY122" s="30">
        <v>20253</v>
      </c>
      <c r="BZ122" s="30">
        <v>0.1</v>
      </c>
      <c r="CA122" s="31">
        <v>5.6799999999999998E-5</v>
      </c>
      <c r="CB122" s="30">
        <v>15.634</v>
      </c>
      <c r="CC122" s="30">
        <v>20253</v>
      </c>
      <c r="CD122" s="30">
        <v>0.1</v>
      </c>
      <c r="CE122" s="31">
        <v>6.5E-8</v>
      </c>
      <c r="CF122" s="30">
        <v>2.0339999999999998</v>
      </c>
    </row>
    <row r="123" spans="65:84" x14ac:dyDescent="0.25">
      <c r="BM123" s="30">
        <v>20302</v>
      </c>
      <c r="BN123" s="30">
        <v>0.1</v>
      </c>
      <c r="BO123" s="31">
        <v>5.1369999999999998E-5</v>
      </c>
      <c r="BP123" s="30">
        <v>13.70937</v>
      </c>
      <c r="BQ123" s="30">
        <v>20302</v>
      </c>
      <c r="BR123" s="30">
        <v>0.1</v>
      </c>
      <c r="BS123" s="31">
        <v>1.3723000000000001E-5</v>
      </c>
      <c r="BT123" s="30">
        <v>8.3590699999999991</v>
      </c>
      <c r="BU123" s="30">
        <v>21020</v>
      </c>
      <c r="BV123" s="30">
        <v>0.1</v>
      </c>
      <c r="BW123" s="31">
        <v>1.6999999999999999E-7</v>
      </c>
      <c r="BX123" s="30">
        <v>4.0014000000000003</v>
      </c>
      <c r="BY123" s="30">
        <v>20253</v>
      </c>
      <c r="BZ123" s="30">
        <v>0.1</v>
      </c>
      <c r="CA123" s="31">
        <v>5.8499999999999999E-5</v>
      </c>
      <c r="CB123" s="30">
        <v>15.789</v>
      </c>
      <c r="CC123" s="30">
        <v>20253</v>
      </c>
      <c r="CD123" s="30">
        <v>0.1</v>
      </c>
      <c r="CE123" s="31">
        <v>6.6600000000000001E-8</v>
      </c>
      <c r="CF123" s="30">
        <v>2.0190000000000001</v>
      </c>
    </row>
    <row r="124" spans="65:84" x14ac:dyDescent="0.25">
      <c r="BM124" s="30">
        <v>20302</v>
      </c>
      <c r="BN124" s="30">
        <v>0.1</v>
      </c>
      <c r="BO124" s="31">
        <v>5.0460999999999997E-5</v>
      </c>
      <c r="BP124" s="30">
        <v>13.91704</v>
      </c>
      <c r="BQ124" s="30">
        <v>20302</v>
      </c>
      <c r="BR124" s="30">
        <v>0.1</v>
      </c>
      <c r="BS124" s="31">
        <v>1.314E-5</v>
      </c>
      <c r="BT124" s="30">
        <v>8.4223700000000008</v>
      </c>
      <c r="BU124" s="30">
        <v>21020</v>
      </c>
      <c r="BV124" s="30">
        <v>0.1</v>
      </c>
      <c r="BW124" s="31">
        <v>1.15E-6</v>
      </c>
      <c r="BX124" s="30">
        <v>5.6952999999999996</v>
      </c>
      <c r="BY124" s="30">
        <v>20253</v>
      </c>
      <c r="BZ124" s="30">
        <v>0.1</v>
      </c>
      <c r="CA124" s="31">
        <v>6.0300000000000002E-5</v>
      </c>
      <c r="CB124" s="30">
        <v>15.952999999999999</v>
      </c>
      <c r="CC124" s="30">
        <v>20253</v>
      </c>
      <c r="CD124" s="30">
        <v>0.1</v>
      </c>
      <c r="CE124" s="31">
        <v>5.9999999999999995E-8</v>
      </c>
      <c r="CF124" s="30">
        <v>2.004</v>
      </c>
    </row>
    <row r="125" spans="65:84" x14ac:dyDescent="0.25">
      <c r="BM125" s="30">
        <v>20302</v>
      </c>
      <c r="BN125" s="30">
        <v>0.1</v>
      </c>
      <c r="BO125" s="31">
        <v>5.4799999999999997E-5</v>
      </c>
      <c r="BP125" s="30">
        <v>14.109680000000001</v>
      </c>
      <c r="BQ125" s="30">
        <v>20302</v>
      </c>
      <c r="BR125" s="30">
        <v>0.1</v>
      </c>
      <c r="BS125" s="31">
        <v>1.3565E-5</v>
      </c>
      <c r="BT125" s="30">
        <v>8.4809900000000003</v>
      </c>
      <c r="BU125" s="30">
        <v>21020</v>
      </c>
      <c r="BV125" s="30">
        <v>0.1</v>
      </c>
      <c r="BW125" s="31">
        <v>9.9999999999999995E-7</v>
      </c>
      <c r="BX125" s="30">
        <v>5.7481999999999998</v>
      </c>
      <c r="BY125" s="30">
        <v>20253</v>
      </c>
      <c r="BZ125" s="30">
        <v>0.1</v>
      </c>
      <c r="CA125" s="31">
        <v>6.1199999999999997E-5</v>
      </c>
      <c r="CB125" s="30">
        <v>16.13</v>
      </c>
      <c r="CC125" s="30">
        <v>20253</v>
      </c>
      <c r="CD125" s="30">
        <v>0.1</v>
      </c>
      <c r="CE125" s="31">
        <v>4.8400000000000003E-8</v>
      </c>
      <c r="CF125" s="30">
        <v>1.99</v>
      </c>
    </row>
    <row r="126" spans="65:84" x14ac:dyDescent="0.25">
      <c r="BM126" s="30">
        <v>20302</v>
      </c>
      <c r="BN126" s="30">
        <v>0.1</v>
      </c>
      <c r="BO126" s="31">
        <v>6.1110000000000003E-5</v>
      </c>
      <c r="BP126" s="30">
        <v>14.323880000000001</v>
      </c>
      <c r="BQ126" s="30">
        <v>20302</v>
      </c>
      <c r="BR126" s="30">
        <v>0.1</v>
      </c>
      <c r="BS126" s="31">
        <v>1.47E-5</v>
      </c>
      <c r="BT126" s="30">
        <v>8.5443599999999993</v>
      </c>
      <c r="BU126" s="30">
        <v>21020</v>
      </c>
      <c r="BV126" s="30">
        <v>0.1</v>
      </c>
      <c r="BW126" s="31">
        <v>8.3300000000000001E-7</v>
      </c>
      <c r="BX126" s="30">
        <v>5.5693000000000001</v>
      </c>
      <c r="BY126" s="30">
        <v>20253</v>
      </c>
      <c r="BZ126" s="30">
        <v>0.1</v>
      </c>
      <c r="CA126" s="31">
        <v>5.6100000000000002E-5</v>
      </c>
      <c r="CB126" s="30">
        <v>16.295999999999999</v>
      </c>
      <c r="CC126" s="30">
        <v>20253</v>
      </c>
      <c r="CD126" s="30">
        <v>0.1</v>
      </c>
      <c r="CE126" s="31">
        <v>5.4900000000000002E-8</v>
      </c>
      <c r="CF126" s="30">
        <v>1.9750000000000001</v>
      </c>
    </row>
    <row r="127" spans="65:84" x14ac:dyDescent="0.25">
      <c r="BM127" s="30">
        <v>20302</v>
      </c>
      <c r="BN127" s="30">
        <v>0.1</v>
      </c>
      <c r="BO127" s="31">
        <v>6.0278999999999997E-5</v>
      </c>
      <c r="BP127" s="30">
        <v>14.537649999999999</v>
      </c>
      <c r="BQ127" s="30">
        <v>20302</v>
      </c>
      <c r="BR127" s="30">
        <v>0.1</v>
      </c>
      <c r="BS127" s="31">
        <v>1.4623999999999999E-5</v>
      </c>
      <c r="BT127" s="30">
        <v>8.6060499999999998</v>
      </c>
      <c r="BU127" s="30">
        <v>21020</v>
      </c>
      <c r="BV127" s="30">
        <v>0.1</v>
      </c>
      <c r="BW127" s="31">
        <v>4.2300000000000002E-7</v>
      </c>
      <c r="BX127" s="30">
        <v>5.6067</v>
      </c>
      <c r="BY127" s="30">
        <v>20253</v>
      </c>
      <c r="BZ127" s="30">
        <v>0.1</v>
      </c>
      <c r="CA127" s="31">
        <v>6.3200000000000005E-5</v>
      </c>
      <c r="CB127" s="30">
        <v>16.472000000000001</v>
      </c>
      <c r="CC127" s="30">
        <v>20253</v>
      </c>
      <c r="CD127" s="30">
        <v>0.1</v>
      </c>
      <c r="CE127" s="31">
        <v>6.0800000000000002E-8</v>
      </c>
      <c r="CF127" s="30">
        <v>1.958</v>
      </c>
    </row>
    <row r="128" spans="65:84" x14ac:dyDescent="0.25">
      <c r="BM128" s="30">
        <v>20302</v>
      </c>
      <c r="BN128" s="30">
        <v>0.1</v>
      </c>
      <c r="BO128" s="31">
        <v>5.9076999999999997E-5</v>
      </c>
      <c r="BP128" s="30">
        <v>14.770099999999999</v>
      </c>
      <c r="BQ128" s="30">
        <v>20302</v>
      </c>
      <c r="BR128" s="30">
        <v>0.1</v>
      </c>
      <c r="BS128" s="31">
        <v>1.5602000000000001E-5</v>
      </c>
      <c r="BT128" s="30">
        <v>8.6776499999999999</v>
      </c>
      <c r="BU128" s="30">
        <v>21020</v>
      </c>
      <c r="BV128" s="30">
        <v>0.1</v>
      </c>
      <c r="BW128" s="31">
        <v>7.1399999999999996E-7</v>
      </c>
      <c r="BX128" s="30">
        <v>5.3860999999999999</v>
      </c>
      <c r="BY128" s="30">
        <v>20253</v>
      </c>
      <c r="BZ128" s="30">
        <v>0.1</v>
      </c>
      <c r="CA128" s="31">
        <v>7.0300000000000001E-5</v>
      </c>
      <c r="CB128" s="30">
        <v>16.66</v>
      </c>
      <c r="CC128" s="30">
        <v>20253</v>
      </c>
      <c r="CD128" s="30">
        <v>0.1</v>
      </c>
      <c r="CE128" s="31">
        <v>4.8200000000000001E-8</v>
      </c>
      <c r="CF128" s="30">
        <v>1.944</v>
      </c>
    </row>
    <row r="129" spans="65:84" x14ac:dyDescent="0.25">
      <c r="BM129" s="30">
        <v>20302</v>
      </c>
      <c r="BN129" s="30">
        <v>0.1</v>
      </c>
      <c r="BO129" s="31">
        <v>6.9307999999999994E-5</v>
      </c>
      <c r="BP129" s="30">
        <v>15.00919</v>
      </c>
      <c r="BQ129" s="30">
        <v>20302</v>
      </c>
      <c r="BR129" s="30">
        <v>0.1</v>
      </c>
      <c r="BS129" s="31">
        <v>1.7289999999999999E-5</v>
      </c>
      <c r="BT129" s="30">
        <v>8.7397799999999997</v>
      </c>
      <c r="BU129" s="30">
        <v>21020</v>
      </c>
      <c r="BV129" s="30">
        <v>0.1</v>
      </c>
      <c r="BW129" s="31">
        <v>3.9999999999999998E-7</v>
      </c>
      <c r="BX129" s="30">
        <v>5.4473000000000003</v>
      </c>
      <c r="BY129" s="30">
        <v>20253</v>
      </c>
      <c r="BZ129" s="30">
        <v>0.1</v>
      </c>
      <c r="CA129" s="31">
        <v>6.9400000000000006E-5</v>
      </c>
      <c r="CB129" s="30">
        <v>16.834</v>
      </c>
      <c r="CC129" s="30">
        <v>20253</v>
      </c>
      <c r="CD129" s="30">
        <v>0.1</v>
      </c>
      <c r="CE129" s="31">
        <v>4.2699999999999999E-8</v>
      </c>
      <c r="CF129" s="30">
        <v>1.929</v>
      </c>
    </row>
    <row r="130" spans="65:84" x14ac:dyDescent="0.25">
      <c r="BM130" s="30">
        <v>20302</v>
      </c>
      <c r="BN130" s="30">
        <v>0.1</v>
      </c>
      <c r="BO130" s="31">
        <v>7.0295000000000004E-5</v>
      </c>
      <c r="BP130" s="30">
        <v>15.237130000000001</v>
      </c>
      <c r="BQ130" s="30">
        <v>20302</v>
      </c>
      <c r="BR130" s="30">
        <v>0.1</v>
      </c>
      <c r="BS130" s="31">
        <v>1.7005999999999999E-5</v>
      </c>
      <c r="BT130" s="30">
        <v>8.8098600000000005</v>
      </c>
      <c r="BU130" s="30">
        <v>21020</v>
      </c>
      <c r="BV130" s="30">
        <v>0.1</v>
      </c>
      <c r="BW130" s="31">
        <v>6.6700000000000003E-7</v>
      </c>
      <c r="BX130" s="30">
        <v>5.2337999999999996</v>
      </c>
      <c r="BY130" s="30">
        <v>20253</v>
      </c>
      <c r="BZ130" s="30">
        <v>0.1</v>
      </c>
      <c r="CA130" s="31">
        <v>6.58E-5</v>
      </c>
      <c r="CB130" s="30">
        <v>17.006</v>
      </c>
      <c r="CC130" s="30">
        <v>20253</v>
      </c>
      <c r="CD130" s="30">
        <v>0.1</v>
      </c>
      <c r="CE130" s="31">
        <v>4.7600000000000003E-8</v>
      </c>
      <c r="CF130" s="30">
        <v>1.915</v>
      </c>
    </row>
    <row r="131" spans="65:84" x14ac:dyDescent="0.25">
      <c r="BM131" s="30">
        <v>20302</v>
      </c>
      <c r="BN131" s="30">
        <v>0.1</v>
      </c>
      <c r="BO131" s="31">
        <v>6.8798000000000001E-5</v>
      </c>
      <c r="BP131" s="30">
        <v>15.49985</v>
      </c>
      <c r="BQ131" s="30">
        <v>20302</v>
      </c>
      <c r="BR131" s="30">
        <v>0.1</v>
      </c>
      <c r="BS131" s="31">
        <v>1.7278E-5</v>
      </c>
      <c r="BT131" s="30">
        <v>8.8748699999999996</v>
      </c>
      <c r="BU131" s="30">
        <v>21020</v>
      </c>
      <c r="BV131" s="30">
        <v>0.1</v>
      </c>
      <c r="BW131" s="31">
        <v>8.4399999999999999E-7</v>
      </c>
      <c r="BX131" s="30">
        <v>5.3109999999999999</v>
      </c>
      <c r="BY131" s="30">
        <v>20253</v>
      </c>
      <c r="BZ131" s="30">
        <v>0.1</v>
      </c>
      <c r="CA131" s="31">
        <v>6.5900000000000003E-5</v>
      </c>
      <c r="CB131" s="30">
        <v>17.184000000000001</v>
      </c>
      <c r="CC131" s="30">
        <v>20253</v>
      </c>
      <c r="CD131" s="30">
        <v>0.1</v>
      </c>
      <c r="CE131" s="31">
        <v>4.4799999999999997E-8</v>
      </c>
      <c r="CF131" s="30">
        <v>1.901</v>
      </c>
    </row>
    <row r="132" spans="65:84" x14ac:dyDescent="0.25">
      <c r="BM132" s="30">
        <v>20302</v>
      </c>
      <c r="BN132" s="30">
        <v>0.1</v>
      </c>
      <c r="BO132" s="31">
        <v>7.2970000000000001E-5</v>
      </c>
      <c r="BP132" s="30">
        <v>15.72953</v>
      </c>
      <c r="BQ132" s="30">
        <v>20302</v>
      </c>
      <c r="BR132" s="30">
        <v>0.1</v>
      </c>
      <c r="BS132" s="31">
        <v>1.8275999999999999E-5</v>
      </c>
      <c r="BT132" s="30">
        <v>8.93919</v>
      </c>
      <c r="BU132" s="30">
        <v>21020</v>
      </c>
      <c r="BV132" s="30">
        <v>0.1</v>
      </c>
      <c r="BW132" s="31">
        <v>1.9000000000000001E-7</v>
      </c>
      <c r="BX132" s="30">
        <v>3.6206</v>
      </c>
      <c r="BY132" s="30">
        <v>20253</v>
      </c>
      <c r="BZ132" s="30">
        <v>0.1</v>
      </c>
      <c r="CA132" s="31">
        <v>6.5900000000000003E-5</v>
      </c>
      <c r="CB132" s="30">
        <v>17.364000000000001</v>
      </c>
      <c r="CC132" s="30">
        <v>20253</v>
      </c>
      <c r="CD132" s="30">
        <v>0.1</v>
      </c>
      <c r="CE132" s="31">
        <v>4.06E-8</v>
      </c>
      <c r="CF132" s="30">
        <v>1.8859999999999999</v>
      </c>
    </row>
    <row r="133" spans="65:84" x14ac:dyDescent="0.25">
      <c r="BM133" s="30">
        <v>20302</v>
      </c>
      <c r="BN133" s="30">
        <v>0.1</v>
      </c>
      <c r="BO133" s="31">
        <v>7.5808000000000003E-5</v>
      </c>
      <c r="BP133" s="30">
        <v>15.99962</v>
      </c>
      <c r="BQ133" s="30">
        <v>20302</v>
      </c>
      <c r="BR133" s="30">
        <v>0.1</v>
      </c>
      <c r="BS133" s="31">
        <v>1.9717000000000001E-5</v>
      </c>
      <c r="BT133" s="30">
        <v>9.0075400000000005</v>
      </c>
      <c r="BU133" s="30">
        <v>21020</v>
      </c>
      <c r="BV133" s="30">
        <v>0.1</v>
      </c>
      <c r="BW133" s="31">
        <v>1.35E-7</v>
      </c>
      <c r="BX133" s="30">
        <v>3.6642000000000001</v>
      </c>
      <c r="BY133" s="30">
        <v>20253</v>
      </c>
      <c r="BZ133" s="30">
        <v>0.1</v>
      </c>
      <c r="CA133" s="31">
        <v>6.6099999999999994E-5</v>
      </c>
      <c r="CB133" s="30">
        <v>17.559000000000001</v>
      </c>
      <c r="CC133" s="30">
        <v>20253</v>
      </c>
      <c r="CD133" s="30">
        <v>0.1</v>
      </c>
      <c r="CE133" s="31">
        <v>3.3899999999999999E-8</v>
      </c>
      <c r="CF133" s="30">
        <v>1.875</v>
      </c>
    </row>
    <row r="134" spans="65:84" x14ac:dyDescent="0.25">
      <c r="BM134" s="30">
        <v>20302</v>
      </c>
      <c r="BN134" s="30">
        <v>0.1</v>
      </c>
      <c r="BO134" s="31">
        <v>8.2884000000000001E-5</v>
      </c>
      <c r="BP134" s="30">
        <v>16.28199</v>
      </c>
      <c r="BQ134" s="30">
        <v>20302</v>
      </c>
      <c r="BR134" s="30">
        <v>0.1</v>
      </c>
      <c r="BS134" s="31">
        <v>1.8257000000000002E-5</v>
      </c>
      <c r="BT134" s="30">
        <v>9.0706600000000002</v>
      </c>
      <c r="BU134" s="30">
        <v>21020</v>
      </c>
      <c r="BV134" s="30">
        <v>0.1</v>
      </c>
      <c r="BW134" s="31">
        <v>1.8199999999999999E-7</v>
      </c>
      <c r="BX134" s="30">
        <v>3.5379999999999998</v>
      </c>
      <c r="BY134" s="30">
        <v>20253</v>
      </c>
      <c r="BZ134" s="30">
        <v>0.1</v>
      </c>
      <c r="CA134" s="31">
        <v>6.7500000000000001E-5</v>
      </c>
      <c r="CB134" s="30">
        <v>17.765000000000001</v>
      </c>
      <c r="CC134" s="30">
        <v>20253</v>
      </c>
      <c r="CD134" s="30">
        <v>0.1</v>
      </c>
      <c r="CE134" s="31">
        <v>3.5999999999999998E-8</v>
      </c>
      <c r="CF134" s="30">
        <v>1.8640000000000001</v>
      </c>
    </row>
    <row r="135" spans="65:84" x14ac:dyDescent="0.25">
      <c r="BM135" s="30">
        <v>20302</v>
      </c>
      <c r="BN135" s="30">
        <v>0.1</v>
      </c>
      <c r="BO135" s="31">
        <v>8.8096000000000005E-5</v>
      </c>
      <c r="BP135" s="30">
        <v>16.582149999999999</v>
      </c>
      <c r="BQ135" s="30">
        <v>20302</v>
      </c>
      <c r="BR135" s="30">
        <v>0.1</v>
      </c>
      <c r="BS135" s="31">
        <v>1.9459000000000001E-5</v>
      </c>
      <c r="BT135" s="30">
        <v>9.1435300000000002</v>
      </c>
      <c r="BU135" s="30">
        <v>21020</v>
      </c>
      <c r="BV135" s="30">
        <v>0.1</v>
      </c>
      <c r="BW135" s="31">
        <v>1.4000000000000001E-7</v>
      </c>
      <c r="BX135" s="30">
        <v>3.5699000000000001</v>
      </c>
      <c r="BY135" s="30">
        <v>20253</v>
      </c>
      <c r="BZ135" s="30">
        <v>0.1</v>
      </c>
      <c r="CA135" s="31">
        <v>6.6199999999999996E-5</v>
      </c>
      <c r="CB135" s="30">
        <v>17.962</v>
      </c>
      <c r="CC135" s="30">
        <v>20253</v>
      </c>
      <c r="CD135" s="30">
        <v>0.1</v>
      </c>
      <c r="CE135" s="31">
        <v>3.3699999999999997E-8</v>
      </c>
      <c r="CF135" s="30">
        <v>1.8520000000000001</v>
      </c>
    </row>
    <row r="136" spans="65:84" x14ac:dyDescent="0.25">
      <c r="BM136" s="30">
        <v>20302</v>
      </c>
      <c r="BN136" s="30">
        <v>0.1</v>
      </c>
      <c r="BO136" s="31">
        <v>9.2439E-5</v>
      </c>
      <c r="BP136" s="30">
        <v>16.873650000000001</v>
      </c>
      <c r="BQ136" s="30">
        <v>20302</v>
      </c>
      <c r="BR136" s="30">
        <v>0.1</v>
      </c>
      <c r="BS136" s="31">
        <v>2.0857999999999999E-5</v>
      </c>
      <c r="BT136" s="30">
        <v>9.2078799999999994</v>
      </c>
      <c r="BU136" s="30">
        <v>21020</v>
      </c>
      <c r="BV136" s="30">
        <v>0.1</v>
      </c>
      <c r="BW136" s="31">
        <v>1.3199999999999999E-7</v>
      </c>
      <c r="BX136" s="30">
        <v>3.5966</v>
      </c>
      <c r="BY136" s="30">
        <v>20253</v>
      </c>
      <c r="BZ136" s="30">
        <v>0.1</v>
      </c>
      <c r="CA136" s="31">
        <v>7.0099999999999996E-5</v>
      </c>
      <c r="CB136" s="30">
        <v>18.155999999999999</v>
      </c>
      <c r="CC136" s="30">
        <v>20253</v>
      </c>
      <c r="CD136" s="30">
        <v>0.1</v>
      </c>
      <c r="CE136" s="31">
        <v>2.8299999999999999E-8</v>
      </c>
      <c r="CF136" s="30">
        <v>1.841</v>
      </c>
    </row>
    <row r="137" spans="65:84" x14ac:dyDescent="0.25">
      <c r="BM137" s="30">
        <v>20302</v>
      </c>
      <c r="BN137" s="30">
        <v>0.1</v>
      </c>
      <c r="BO137" s="31">
        <v>9.1780000000000006E-5</v>
      </c>
      <c r="BP137" s="30">
        <v>17.19969</v>
      </c>
      <c r="BQ137" s="30">
        <v>20302</v>
      </c>
      <c r="BR137" s="30">
        <v>0.1</v>
      </c>
      <c r="BS137" s="31">
        <v>2.0562000000000001E-5</v>
      </c>
      <c r="BT137" s="30">
        <v>9.2881</v>
      </c>
      <c r="BU137" s="30">
        <v>21020</v>
      </c>
      <c r="BV137" s="30">
        <v>0.1</v>
      </c>
      <c r="BW137" s="31">
        <v>1.3300000000000001E-7</v>
      </c>
      <c r="BX137" s="30">
        <v>3.4681999999999999</v>
      </c>
      <c r="BY137" s="30">
        <v>20253</v>
      </c>
      <c r="BZ137" s="30">
        <v>0.1</v>
      </c>
      <c r="CA137" s="31">
        <v>7.0599999999999995E-5</v>
      </c>
      <c r="CB137" s="30">
        <v>18.361000000000001</v>
      </c>
      <c r="CC137" s="30">
        <v>20253</v>
      </c>
      <c r="CD137" s="30">
        <v>0.1</v>
      </c>
      <c r="CE137" s="31">
        <v>4.3000000000000001E-8</v>
      </c>
      <c r="CF137" s="30">
        <v>1.8320000000000001</v>
      </c>
    </row>
    <row r="138" spans="65:84" x14ac:dyDescent="0.25">
      <c r="BM138" s="30">
        <v>20302</v>
      </c>
      <c r="BN138" s="30">
        <v>0.1</v>
      </c>
      <c r="BO138" s="31">
        <v>9.2236000000000003E-5</v>
      </c>
      <c r="BP138" s="30">
        <v>17.524840000000001</v>
      </c>
      <c r="BQ138" s="30">
        <v>20302</v>
      </c>
      <c r="BR138" s="30">
        <v>0.1</v>
      </c>
      <c r="BS138" s="31">
        <v>2.0859000000000001E-5</v>
      </c>
      <c r="BT138" s="30">
        <v>9.3568300000000004</v>
      </c>
      <c r="BU138" s="30">
        <v>21020</v>
      </c>
      <c r="BV138" s="30">
        <v>0.1</v>
      </c>
      <c r="BW138" s="31">
        <v>1.1999999999999999E-7</v>
      </c>
      <c r="BX138" s="30">
        <v>3.5057</v>
      </c>
      <c r="BY138" s="30">
        <v>20253</v>
      </c>
      <c r="BZ138" s="30">
        <v>0.1</v>
      </c>
      <c r="CA138" s="31">
        <v>7.2299999999999996E-5</v>
      </c>
      <c r="CB138" s="30">
        <v>18.562999999999999</v>
      </c>
      <c r="CC138" s="30">
        <v>20253</v>
      </c>
      <c r="CD138" s="30">
        <v>0.1</v>
      </c>
      <c r="CE138" s="31">
        <v>4.3800000000000002E-8</v>
      </c>
      <c r="CF138" s="30">
        <v>1.82</v>
      </c>
    </row>
    <row r="139" spans="65:84" x14ac:dyDescent="0.25">
      <c r="BM139" s="30">
        <v>20302</v>
      </c>
      <c r="BN139" s="30">
        <v>0.1</v>
      </c>
      <c r="BO139" s="31">
        <v>9.7360000000000003E-5</v>
      </c>
      <c r="BP139" s="30">
        <v>17.870920000000002</v>
      </c>
      <c r="BQ139" s="30">
        <v>20302</v>
      </c>
      <c r="BR139" s="30">
        <v>0.1</v>
      </c>
      <c r="BS139" s="31">
        <v>2.2129000000000001E-5</v>
      </c>
      <c r="BT139" s="30">
        <v>9.4359500000000001</v>
      </c>
      <c r="BU139" s="30">
        <v>21020</v>
      </c>
      <c r="BV139" s="30">
        <v>0.1</v>
      </c>
      <c r="BW139" s="31">
        <v>4.8400000000000003E-8</v>
      </c>
      <c r="BX139" s="30">
        <v>3.5341999999999998</v>
      </c>
      <c r="BY139" s="30">
        <v>20253</v>
      </c>
      <c r="BZ139" s="30">
        <v>0.1</v>
      </c>
      <c r="CA139" s="31">
        <v>7.3399999999999995E-5</v>
      </c>
      <c r="CB139" s="30">
        <v>18.768999999999998</v>
      </c>
      <c r="CC139" s="30">
        <v>20253</v>
      </c>
      <c r="CD139" s="30">
        <v>0.1</v>
      </c>
      <c r="CE139" s="31">
        <v>3.3699999999999997E-8</v>
      </c>
      <c r="CF139" s="30">
        <v>1.8069999999999999</v>
      </c>
    </row>
    <row r="140" spans="65:84" x14ac:dyDescent="0.25">
      <c r="BM140" s="30">
        <v>20302</v>
      </c>
      <c r="BN140" s="30">
        <v>0.1</v>
      </c>
      <c r="BO140" s="31">
        <v>9.5206999999999998E-5</v>
      </c>
      <c r="BP140" s="30">
        <v>18.224740000000001</v>
      </c>
      <c r="BQ140" s="30">
        <v>20302</v>
      </c>
      <c r="BR140" s="30">
        <v>0.1</v>
      </c>
      <c r="BS140" s="31">
        <v>2.3176E-5</v>
      </c>
      <c r="BT140" s="30">
        <v>9.5001200000000008</v>
      </c>
      <c r="BU140" s="30">
        <v>21020</v>
      </c>
      <c r="BV140" s="30">
        <v>0.1</v>
      </c>
      <c r="BW140" s="31">
        <v>4.2499999999999997E-8</v>
      </c>
      <c r="BX140" s="30">
        <v>3.5525000000000002</v>
      </c>
      <c r="BY140" s="30">
        <v>20253</v>
      </c>
      <c r="BZ140" s="30">
        <v>0.1</v>
      </c>
      <c r="CA140" s="31">
        <v>7.6799999999999997E-5</v>
      </c>
      <c r="CB140" s="30">
        <v>18.983000000000001</v>
      </c>
      <c r="CC140" s="30">
        <v>20253</v>
      </c>
      <c r="CD140" s="30">
        <v>0.1</v>
      </c>
      <c r="CE140" s="31">
        <v>2.6799999999999998E-8</v>
      </c>
      <c r="CF140" s="30">
        <v>1.796</v>
      </c>
    </row>
    <row r="141" spans="65:84" x14ac:dyDescent="0.25">
      <c r="BM141" s="30">
        <v>20302</v>
      </c>
      <c r="BN141" s="30">
        <v>0.1</v>
      </c>
      <c r="BO141" s="30">
        <v>1.0278E-4</v>
      </c>
      <c r="BP141" s="30">
        <v>18.597570000000001</v>
      </c>
      <c r="BQ141" s="30">
        <v>20302</v>
      </c>
      <c r="BR141" s="30">
        <v>0.1</v>
      </c>
      <c r="BS141" s="31">
        <v>2.09E-5</v>
      </c>
      <c r="BT141" s="30">
        <v>9.5741599999999991</v>
      </c>
      <c r="BU141" s="30">
        <v>21020</v>
      </c>
      <c r="BV141" s="30">
        <v>0.1</v>
      </c>
      <c r="BW141" s="31">
        <v>6.6899999999999997E-8</v>
      </c>
      <c r="BX141" s="30">
        <v>3.5857000000000001</v>
      </c>
      <c r="BY141" s="30">
        <v>20253</v>
      </c>
      <c r="BZ141" s="30">
        <v>0.1</v>
      </c>
      <c r="CA141" s="31">
        <v>7.2799999999999994E-5</v>
      </c>
      <c r="CB141" s="30">
        <v>19.192</v>
      </c>
      <c r="CC141" s="30">
        <v>20253</v>
      </c>
      <c r="CD141" s="30">
        <v>0.1</v>
      </c>
      <c r="CE141" s="31">
        <v>8.2200000000000002E-9</v>
      </c>
      <c r="CF141" s="30">
        <v>1.79</v>
      </c>
    </row>
    <row r="142" spans="65:84" x14ac:dyDescent="0.25">
      <c r="BM142" s="30">
        <v>20302</v>
      </c>
      <c r="BN142" s="30">
        <v>0.1</v>
      </c>
      <c r="BO142" s="30">
        <v>1.0759E-4</v>
      </c>
      <c r="BP142" s="30">
        <v>18.953779999999998</v>
      </c>
      <c r="BQ142" s="30">
        <v>20302</v>
      </c>
      <c r="BR142" s="30">
        <v>0.1</v>
      </c>
      <c r="BS142" s="31">
        <v>2.1314E-5</v>
      </c>
      <c r="BT142" s="30">
        <v>9.6418499999999998</v>
      </c>
      <c r="BU142" s="30">
        <v>21020</v>
      </c>
      <c r="BV142" s="30">
        <v>0.1</v>
      </c>
      <c r="BW142" s="31">
        <v>6.8200000000000002E-8</v>
      </c>
      <c r="BX142" s="30">
        <v>3.4927999999999999</v>
      </c>
      <c r="BY142" s="30">
        <v>20253</v>
      </c>
      <c r="BZ142" s="30">
        <v>0.1</v>
      </c>
      <c r="CA142" s="31">
        <v>8.3100000000000001E-5</v>
      </c>
      <c r="CB142" s="30">
        <v>19.422000000000001</v>
      </c>
      <c r="CC142" s="30">
        <v>20253</v>
      </c>
      <c r="CD142" s="30">
        <v>0.1</v>
      </c>
      <c r="CE142" s="31">
        <v>2.0999999999999999E-8</v>
      </c>
      <c r="CF142" s="30">
        <v>1.786</v>
      </c>
    </row>
    <row r="143" spans="65:84" x14ac:dyDescent="0.25">
      <c r="BM143" s="30">
        <v>20302</v>
      </c>
      <c r="BN143" s="30">
        <v>0.1</v>
      </c>
      <c r="BO143" s="30">
        <v>1.0546E-4</v>
      </c>
      <c r="BP143" s="30">
        <v>19.42295</v>
      </c>
      <c r="BQ143" s="30">
        <v>20302</v>
      </c>
      <c r="BR143" s="30">
        <v>0.1</v>
      </c>
      <c r="BS143" s="31">
        <v>2.4450000000000001E-5</v>
      </c>
      <c r="BT143" s="30">
        <v>9.7194199999999995</v>
      </c>
      <c r="BU143" s="30">
        <v>21020</v>
      </c>
      <c r="BV143" s="30">
        <v>0.1</v>
      </c>
      <c r="BW143" s="31">
        <v>9.9999999999999995E-8</v>
      </c>
      <c r="BX143" s="30">
        <v>3.5268000000000002</v>
      </c>
      <c r="BY143" s="30">
        <v>20253</v>
      </c>
      <c r="BZ143" s="30">
        <v>0.1</v>
      </c>
      <c r="CA143" s="31">
        <v>9.2E-5</v>
      </c>
      <c r="CB143" s="30">
        <v>19.646000000000001</v>
      </c>
      <c r="CC143" s="30">
        <v>20253</v>
      </c>
      <c r="CD143" s="30">
        <v>0.1</v>
      </c>
      <c r="CE143" s="31">
        <v>2.4100000000000001E-8</v>
      </c>
      <c r="CF143" s="30">
        <v>1.778</v>
      </c>
    </row>
    <row r="144" spans="65:84" x14ac:dyDescent="0.25">
      <c r="BM144" s="30">
        <v>20302</v>
      </c>
      <c r="BN144" s="30">
        <v>0.1</v>
      </c>
      <c r="BO144" s="30">
        <v>1.1677E-4</v>
      </c>
      <c r="BP144" s="30">
        <v>19.847010000000001</v>
      </c>
      <c r="BQ144" s="30">
        <v>20302</v>
      </c>
      <c r="BR144" s="30">
        <v>0.1</v>
      </c>
      <c r="BS144" s="31">
        <v>2.641E-5</v>
      </c>
      <c r="BT144" s="30">
        <v>9.7984799999999996</v>
      </c>
      <c r="BU144" s="30">
        <v>21020</v>
      </c>
      <c r="BV144" s="30">
        <v>0.1</v>
      </c>
      <c r="BW144" s="31">
        <v>8.4999999999999994E-8</v>
      </c>
      <c r="BX144" s="30">
        <v>3.4333999999999998</v>
      </c>
      <c r="BY144" s="30">
        <v>20253</v>
      </c>
      <c r="BZ144" s="30">
        <v>0.1</v>
      </c>
      <c r="CA144" s="31">
        <v>8.8399999999999994E-5</v>
      </c>
      <c r="CB144" s="30">
        <v>19.855</v>
      </c>
      <c r="CC144" s="30">
        <v>20253</v>
      </c>
      <c r="CD144" s="30">
        <v>0.1</v>
      </c>
      <c r="CE144" s="31">
        <v>1.3399999999999999E-8</v>
      </c>
      <c r="CF144" s="30">
        <v>1.772</v>
      </c>
    </row>
    <row r="145" spans="65:84" x14ac:dyDescent="0.25">
      <c r="BM145" s="30">
        <v>20302</v>
      </c>
      <c r="BN145" s="30">
        <v>0.1</v>
      </c>
      <c r="BO145" s="30">
        <v>1.2999999999999999E-4</v>
      </c>
      <c r="BP145" s="30">
        <v>20.37257</v>
      </c>
      <c r="BQ145" s="30">
        <v>20302</v>
      </c>
      <c r="BR145" s="30">
        <v>0.1</v>
      </c>
      <c r="BS145" s="31">
        <v>2.5072E-5</v>
      </c>
      <c r="BT145" s="30">
        <v>9.8773599999999995</v>
      </c>
      <c r="BU145" s="30">
        <v>21020</v>
      </c>
      <c r="BV145" s="30">
        <v>0.1</v>
      </c>
      <c r="BW145" s="31">
        <v>7.0000000000000005E-8</v>
      </c>
      <c r="BX145" s="30">
        <v>3.4771000000000001</v>
      </c>
      <c r="BY145" s="30">
        <v>20253</v>
      </c>
      <c r="BZ145" s="30">
        <v>0.1</v>
      </c>
      <c r="CA145" s="31">
        <v>8.2200000000000006E-5</v>
      </c>
      <c r="CB145" s="30">
        <v>20.087</v>
      </c>
      <c r="CC145" s="30">
        <v>20253</v>
      </c>
      <c r="CD145" s="30">
        <v>0.1</v>
      </c>
      <c r="CE145" s="31">
        <v>2.1600000000000002E-8</v>
      </c>
      <c r="CF145" s="30">
        <v>1.766</v>
      </c>
    </row>
    <row r="146" spans="65:84" x14ac:dyDescent="0.25">
      <c r="BM146" s="30">
        <v>20302</v>
      </c>
      <c r="BN146" s="30">
        <v>0.1</v>
      </c>
      <c r="BO146" s="30">
        <v>1.3064000000000001E-4</v>
      </c>
      <c r="BP146" s="30">
        <v>20.872679999999999</v>
      </c>
      <c r="BQ146" s="30">
        <v>20302</v>
      </c>
      <c r="BR146" s="30">
        <v>0.1</v>
      </c>
      <c r="BS146" s="31">
        <v>2.4542999999999999E-5</v>
      </c>
      <c r="BT146" s="30">
        <v>9.96021</v>
      </c>
      <c r="BU146" s="30">
        <v>21020</v>
      </c>
      <c r="BV146" s="30">
        <v>0.1</v>
      </c>
      <c r="BW146" s="31">
        <v>1.18E-7</v>
      </c>
      <c r="BX146" s="30">
        <v>3.3534000000000002</v>
      </c>
      <c r="BY146" s="30">
        <v>20253</v>
      </c>
      <c r="BZ146" s="30">
        <v>0.1</v>
      </c>
      <c r="CA146" s="31">
        <v>8.7000000000000001E-5</v>
      </c>
      <c r="CB146" s="30">
        <v>20.334</v>
      </c>
      <c r="CC146" s="30">
        <v>20253</v>
      </c>
      <c r="CD146" s="30">
        <v>0.1</v>
      </c>
      <c r="CE146" s="31">
        <v>1.44E-8</v>
      </c>
      <c r="CF146" s="30">
        <v>1.76</v>
      </c>
    </row>
    <row r="147" spans="65:84" x14ac:dyDescent="0.25">
      <c r="BM147" s="30">
        <v>20302</v>
      </c>
      <c r="BN147" s="30">
        <v>0.1</v>
      </c>
      <c r="BO147" s="30">
        <v>1.2226000000000001E-4</v>
      </c>
      <c r="BP147" s="30">
        <v>21.393319999999999</v>
      </c>
      <c r="BQ147" s="30">
        <v>20302</v>
      </c>
      <c r="BR147" s="30">
        <v>0.1</v>
      </c>
      <c r="BS147" s="31">
        <v>2.8479999999999998E-5</v>
      </c>
      <c r="BT147" s="30">
        <v>10.042120000000001</v>
      </c>
      <c r="BU147" s="30">
        <v>21020</v>
      </c>
      <c r="BV147" s="30">
        <v>0.1</v>
      </c>
      <c r="BW147" s="31">
        <v>9.9999999999999995E-8</v>
      </c>
      <c r="BX147" s="30">
        <v>3.2837000000000001</v>
      </c>
      <c r="BY147" s="30">
        <v>20253</v>
      </c>
      <c r="BZ147" s="30">
        <v>0.1</v>
      </c>
      <c r="CA147" s="31">
        <v>9.1199999999999994E-5</v>
      </c>
      <c r="CB147" s="30">
        <v>20.579000000000001</v>
      </c>
      <c r="CC147" s="30">
        <v>20253</v>
      </c>
      <c r="CD147" s="30">
        <v>0.1</v>
      </c>
      <c r="CE147" s="31">
        <v>4.3799999999999998E-7</v>
      </c>
      <c r="CF147" s="30">
        <v>3.6259999999999999</v>
      </c>
    </row>
    <row r="148" spans="65:84" x14ac:dyDescent="0.25">
      <c r="BM148" s="30">
        <v>20302</v>
      </c>
      <c r="BN148" s="30">
        <v>0.1</v>
      </c>
      <c r="BO148" s="30">
        <v>1.3252000000000001E-4</v>
      </c>
      <c r="BP148" s="30">
        <v>21.993289999999998</v>
      </c>
      <c r="BQ148" s="30">
        <v>20302</v>
      </c>
      <c r="BR148" s="30">
        <v>0.1</v>
      </c>
      <c r="BS148" s="31">
        <v>2.8898999999999999E-5</v>
      </c>
      <c r="BT148" s="30">
        <v>10.1153</v>
      </c>
      <c r="BU148" s="30">
        <v>21020</v>
      </c>
      <c r="BV148" s="30">
        <v>0.1</v>
      </c>
      <c r="BW148" s="31">
        <v>9.7500000000000006E-8</v>
      </c>
      <c r="BX148" s="30">
        <v>3.2328000000000001</v>
      </c>
      <c r="BY148" s="30">
        <v>20253</v>
      </c>
      <c r="BZ148" s="30">
        <v>0.1</v>
      </c>
      <c r="CA148" s="31">
        <v>8.03E-5</v>
      </c>
      <c r="CB148" s="30">
        <v>20.82</v>
      </c>
      <c r="CC148" s="30">
        <v>20253</v>
      </c>
      <c r="CD148" s="30">
        <v>0.1</v>
      </c>
      <c r="CE148" s="31">
        <v>4.15E-7</v>
      </c>
      <c r="CF148" s="30">
        <v>3.6349999999999998</v>
      </c>
    </row>
    <row r="149" spans="65:84" x14ac:dyDescent="0.25">
      <c r="BM149" s="30">
        <v>20302</v>
      </c>
      <c r="BN149" s="30">
        <v>0.1</v>
      </c>
      <c r="BO149" s="30">
        <v>1.4257000000000001E-4</v>
      </c>
      <c r="BP149" s="30">
        <v>22.589960000000001</v>
      </c>
      <c r="BQ149" s="30">
        <v>20302</v>
      </c>
      <c r="BR149" s="30">
        <v>0.1</v>
      </c>
      <c r="BS149" s="31">
        <v>2.5808000000000001E-5</v>
      </c>
      <c r="BT149" s="30">
        <v>10.20238</v>
      </c>
      <c r="BU149" s="30">
        <v>21020</v>
      </c>
      <c r="BV149" s="30">
        <v>0.1</v>
      </c>
      <c r="BW149" s="31">
        <v>7.0000000000000005E-8</v>
      </c>
      <c r="BX149" s="30">
        <v>3.2974999999999999</v>
      </c>
      <c r="BY149" s="30">
        <v>20253</v>
      </c>
      <c r="BZ149" s="30">
        <v>0.1</v>
      </c>
      <c r="CA149" s="31">
        <v>7.8499999999999997E-5</v>
      </c>
      <c r="CB149" s="30">
        <v>21.065999999999999</v>
      </c>
      <c r="CC149" s="30">
        <v>20253</v>
      </c>
      <c r="CD149" s="30">
        <v>0.1</v>
      </c>
      <c r="CE149" s="31">
        <v>3.5100000000000001E-7</v>
      </c>
      <c r="CF149" s="30">
        <v>3.6549999999999998</v>
      </c>
    </row>
    <row r="150" spans="65:84" x14ac:dyDescent="0.25">
      <c r="BM150" s="30">
        <v>20302</v>
      </c>
      <c r="BN150" s="30">
        <v>0.1</v>
      </c>
      <c r="BO150" s="30">
        <v>1.3768999999999999E-4</v>
      </c>
      <c r="BP150" s="30">
        <v>23.266210000000001</v>
      </c>
      <c r="BQ150" s="30">
        <v>20302</v>
      </c>
      <c r="BR150" s="30">
        <v>0.1</v>
      </c>
      <c r="BS150" s="31">
        <v>2.9184999999999999E-5</v>
      </c>
      <c r="BT150" s="30">
        <v>10.280749999999999</v>
      </c>
      <c r="BU150" s="30">
        <v>21020</v>
      </c>
      <c r="BV150" s="30">
        <v>0.1</v>
      </c>
      <c r="BW150" s="31">
        <v>6.5E-8</v>
      </c>
      <c r="BX150" s="30">
        <v>3.2031999999999998</v>
      </c>
      <c r="BY150" s="30">
        <v>20253</v>
      </c>
      <c r="BZ150" s="30">
        <v>0.1</v>
      </c>
      <c r="CA150" s="31">
        <v>8.5699999999999996E-5</v>
      </c>
      <c r="CB150" s="30">
        <v>21.306999999999999</v>
      </c>
      <c r="CC150" s="30">
        <v>20253</v>
      </c>
      <c r="CD150" s="30">
        <v>0.1</v>
      </c>
      <c r="CE150" s="31">
        <v>3.34E-7</v>
      </c>
      <c r="CF150" s="30">
        <v>3.6920000000000002</v>
      </c>
    </row>
    <row r="151" spans="65:84" x14ac:dyDescent="0.25">
      <c r="BM151" s="30">
        <v>20302</v>
      </c>
      <c r="BN151" s="30">
        <v>0.1</v>
      </c>
      <c r="BO151" s="30">
        <v>1.3248000000000001E-4</v>
      </c>
      <c r="BP151" s="30">
        <v>23.965479999999999</v>
      </c>
      <c r="BQ151" s="30">
        <v>20302</v>
      </c>
      <c r="BR151" s="30">
        <v>0.1</v>
      </c>
      <c r="BS151" s="31">
        <v>3.0970999999999999E-5</v>
      </c>
      <c r="BT151" s="30">
        <v>10.361700000000001</v>
      </c>
      <c r="BU151" s="30">
        <v>21020</v>
      </c>
      <c r="BV151" s="30">
        <v>0.1</v>
      </c>
      <c r="BW151" s="31">
        <v>7.4999999999999997E-8</v>
      </c>
      <c r="BX151" s="30">
        <v>3.2450999999999999</v>
      </c>
      <c r="BY151" s="30">
        <v>20253</v>
      </c>
      <c r="BZ151" s="30">
        <v>0.1</v>
      </c>
      <c r="CA151" s="30">
        <v>1.05E-4</v>
      </c>
      <c r="CB151" s="30">
        <v>21.564</v>
      </c>
      <c r="CC151" s="30">
        <v>20253</v>
      </c>
      <c r="CD151" s="30">
        <v>0.1</v>
      </c>
      <c r="CE151" s="31">
        <v>3.58E-7</v>
      </c>
      <c r="CF151" s="30">
        <v>3.7370000000000001</v>
      </c>
    </row>
    <row r="152" spans="65:84" x14ac:dyDescent="0.25">
      <c r="BM152" s="30">
        <v>20302</v>
      </c>
      <c r="BN152" s="30">
        <v>0.1</v>
      </c>
      <c r="BO152" s="30">
        <v>1.5820999999999999E-4</v>
      </c>
      <c r="BP152" s="30">
        <v>24.907029999999999</v>
      </c>
      <c r="BQ152" s="30">
        <v>20302</v>
      </c>
      <c r="BR152" s="30">
        <v>0.1</v>
      </c>
      <c r="BS152" s="31">
        <v>3.0975000000000001E-5</v>
      </c>
      <c r="BT152" s="30">
        <v>10.45055</v>
      </c>
      <c r="BU152" s="30">
        <v>21020</v>
      </c>
      <c r="BV152" s="30">
        <v>0.1</v>
      </c>
      <c r="BW152" s="31">
        <v>2E-8</v>
      </c>
      <c r="BX152" s="30">
        <v>3.1682000000000001</v>
      </c>
      <c r="BY152" s="30">
        <v>20253</v>
      </c>
      <c r="BZ152" s="30">
        <v>0.1</v>
      </c>
      <c r="CA152" s="30">
        <v>1.03E-4</v>
      </c>
      <c r="CB152" s="30">
        <v>21.829000000000001</v>
      </c>
      <c r="CC152" s="30">
        <v>20253</v>
      </c>
      <c r="CD152" s="30">
        <v>0.1</v>
      </c>
      <c r="CE152" s="31">
        <v>3.7800000000000002E-7</v>
      </c>
      <c r="CF152" s="30">
        <v>3.7839999999999998</v>
      </c>
    </row>
    <row r="153" spans="65:84" x14ac:dyDescent="0.25">
      <c r="BM153" s="30">
        <v>20302</v>
      </c>
      <c r="BN153" s="30">
        <v>0.1</v>
      </c>
      <c r="BO153" s="30">
        <v>1.7739000000000001E-4</v>
      </c>
      <c r="BP153" s="30">
        <v>25.688690000000001</v>
      </c>
      <c r="BQ153" s="30">
        <v>20302</v>
      </c>
      <c r="BR153" s="30">
        <v>0.1</v>
      </c>
      <c r="BS153" s="31">
        <v>2.9323999999999999E-5</v>
      </c>
      <c r="BT153" s="30">
        <v>10.53365</v>
      </c>
      <c r="BU153" s="30">
        <v>21020</v>
      </c>
      <c r="BV153" s="30">
        <v>0.1</v>
      </c>
      <c r="BW153" s="31">
        <v>1.4999999999999999E-8</v>
      </c>
      <c r="BX153" s="30">
        <v>3.1779999999999999</v>
      </c>
      <c r="BY153" s="30">
        <v>20253</v>
      </c>
      <c r="BZ153" s="30">
        <v>0.1</v>
      </c>
      <c r="CA153" s="30">
        <v>1.07E-4</v>
      </c>
      <c r="CB153" s="30">
        <v>22.106999999999999</v>
      </c>
      <c r="CC153" s="30">
        <v>20253</v>
      </c>
      <c r="CD153" s="30">
        <v>0.1</v>
      </c>
      <c r="CE153" s="31">
        <v>4.58E-7</v>
      </c>
      <c r="CF153" s="30">
        <v>3.8319999999999999</v>
      </c>
    </row>
    <row r="154" spans="65:84" x14ac:dyDescent="0.25">
      <c r="BM154" s="30">
        <v>20302</v>
      </c>
      <c r="BN154" s="30">
        <v>0.1</v>
      </c>
      <c r="BO154" s="30">
        <v>1.5202E-4</v>
      </c>
      <c r="BP154" s="30">
        <v>26.77572</v>
      </c>
      <c r="BQ154" s="30">
        <v>20302</v>
      </c>
      <c r="BR154" s="30">
        <v>0.1</v>
      </c>
      <c r="BS154" s="31">
        <v>2.9343E-5</v>
      </c>
      <c r="BT154" s="30">
        <v>10.62659</v>
      </c>
      <c r="BU154" s="30">
        <v>21020</v>
      </c>
      <c r="BV154" s="30">
        <v>0.1</v>
      </c>
      <c r="BW154" s="31">
        <v>6.9999999999999998E-9</v>
      </c>
      <c r="BX154" s="30">
        <v>3.1907000000000001</v>
      </c>
      <c r="BY154" s="30">
        <v>20253</v>
      </c>
      <c r="BZ154" s="30">
        <v>0.1</v>
      </c>
      <c r="CA154" s="30">
        <v>1.05E-4</v>
      </c>
      <c r="CB154" s="30">
        <v>22.390999999999998</v>
      </c>
      <c r="CC154" s="30">
        <v>20253</v>
      </c>
      <c r="CD154" s="30">
        <v>0.1</v>
      </c>
      <c r="CE154" s="31">
        <v>5.1699999999999998E-7</v>
      </c>
      <c r="CF154" s="30">
        <v>3.88</v>
      </c>
    </row>
    <row r="155" spans="65:84" x14ac:dyDescent="0.25">
      <c r="BM155" s="30">
        <v>20302</v>
      </c>
      <c r="BN155" s="30">
        <v>0.1</v>
      </c>
      <c r="BO155" s="30">
        <v>1.4714E-4</v>
      </c>
      <c r="BP155" s="30">
        <v>27.673549999999999</v>
      </c>
      <c r="BQ155" s="30">
        <v>20302</v>
      </c>
      <c r="BR155" s="30">
        <v>0.1</v>
      </c>
      <c r="BS155" s="31">
        <v>3.0361E-5</v>
      </c>
      <c r="BT155" s="30">
        <v>10.709630000000001</v>
      </c>
      <c r="BU155" s="30">
        <v>21020</v>
      </c>
      <c r="BV155" s="30">
        <v>0.1</v>
      </c>
      <c r="BW155" s="31">
        <v>2.5000000000000001E-9</v>
      </c>
      <c r="BX155" s="30">
        <v>3.2025000000000001</v>
      </c>
      <c r="BY155" s="30">
        <v>20253</v>
      </c>
      <c r="BZ155" s="30">
        <v>0.1</v>
      </c>
      <c r="CA155" s="30">
        <v>1.12E-4</v>
      </c>
      <c r="CB155" s="30">
        <v>22.635000000000002</v>
      </c>
      <c r="CC155" s="30">
        <v>20253</v>
      </c>
      <c r="CD155" s="30">
        <v>0.1</v>
      </c>
      <c r="CE155" s="31">
        <v>5.6700000000000003E-7</v>
      </c>
      <c r="CF155" s="30">
        <v>3.93</v>
      </c>
    </row>
    <row r="156" spans="65:84" x14ac:dyDescent="0.25">
      <c r="BM156" s="30">
        <v>20302</v>
      </c>
      <c r="BN156" s="30">
        <v>0.1</v>
      </c>
      <c r="BO156" s="30">
        <v>1.8118999999999999E-4</v>
      </c>
      <c r="BP156" s="30">
        <v>28.81305</v>
      </c>
      <c r="BQ156" s="30">
        <v>20302</v>
      </c>
      <c r="BR156" s="30">
        <v>0.1</v>
      </c>
      <c r="BS156" s="31">
        <v>3.2055999999999999E-5</v>
      </c>
      <c r="BT156" s="30">
        <v>10.808759999999999</v>
      </c>
      <c r="BU156" s="30">
        <v>21020</v>
      </c>
      <c r="BV156" s="30">
        <v>0.1</v>
      </c>
      <c r="BW156" s="31">
        <v>5.0000000000000003E-10</v>
      </c>
      <c r="BX156" s="30">
        <v>4.5816999999999997</v>
      </c>
      <c r="BY156" s="30">
        <v>20253</v>
      </c>
      <c r="BZ156" s="30">
        <v>0.1</v>
      </c>
      <c r="CA156" s="30">
        <v>1.15E-4</v>
      </c>
      <c r="CB156" s="30">
        <v>22.902999999999999</v>
      </c>
      <c r="CC156" s="30">
        <v>20253</v>
      </c>
      <c r="CD156" s="30">
        <v>0.1</v>
      </c>
      <c r="CE156" s="31">
        <v>5.75E-7</v>
      </c>
      <c r="CF156" s="30">
        <v>3.9790000000000001</v>
      </c>
    </row>
    <row r="157" spans="65:84" x14ac:dyDescent="0.25">
      <c r="BM157" s="30">
        <v>20302</v>
      </c>
      <c r="BN157" s="30">
        <v>0.1</v>
      </c>
      <c r="BO157" s="30">
        <v>1.9442E-4</v>
      </c>
      <c r="BP157" s="30">
        <v>29.951049999999999</v>
      </c>
      <c r="BQ157" s="30">
        <v>20302</v>
      </c>
      <c r="BR157" s="30">
        <v>0.1</v>
      </c>
      <c r="BS157" s="31">
        <v>3.3652000000000002E-5</v>
      </c>
      <c r="BT157" s="30">
        <v>10.891120000000001</v>
      </c>
      <c r="BU157" s="30">
        <v>21020</v>
      </c>
      <c r="BV157" s="30">
        <v>0.1</v>
      </c>
      <c r="BW157" s="31">
        <v>4.0000000000000001E-8</v>
      </c>
      <c r="BX157" s="30">
        <v>4.5957999999999997</v>
      </c>
      <c r="BY157" s="30">
        <v>20253</v>
      </c>
      <c r="BZ157" s="30">
        <v>0.1</v>
      </c>
      <c r="CA157" s="30">
        <v>1.13E-4</v>
      </c>
      <c r="CB157" s="30">
        <v>23.202999999999999</v>
      </c>
      <c r="CC157" s="30">
        <v>20253</v>
      </c>
      <c r="CD157" s="30">
        <v>0.1</v>
      </c>
      <c r="CE157" s="31">
        <v>6.44E-7</v>
      </c>
      <c r="CF157" s="30">
        <v>4.03</v>
      </c>
    </row>
    <row r="158" spans="65:84" x14ac:dyDescent="0.25">
      <c r="BM158" s="30">
        <v>20302</v>
      </c>
      <c r="BN158" s="30">
        <v>0.1</v>
      </c>
      <c r="BO158" s="30">
        <v>1.7679999999999999E-4</v>
      </c>
      <c r="BP158" s="30">
        <v>31.644729999999999</v>
      </c>
      <c r="BQ158" s="30">
        <v>20302</v>
      </c>
      <c r="BR158" s="30">
        <v>0.1</v>
      </c>
      <c r="BS158" s="31">
        <v>3.1044000000000003E-5</v>
      </c>
      <c r="BT158" s="30">
        <v>10.983280000000001</v>
      </c>
      <c r="BU158" s="30">
        <v>21020</v>
      </c>
      <c r="BV158" s="30">
        <v>0.1</v>
      </c>
      <c r="BW158" s="31">
        <v>1.8E-7</v>
      </c>
      <c r="BX158" s="30">
        <v>4.9476000000000004</v>
      </c>
      <c r="BY158" s="30">
        <v>20253</v>
      </c>
      <c r="BZ158" s="30">
        <v>0.1</v>
      </c>
      <c r="CA158" s="30">
        <v>1.2300000000000001E-4</v>
      </c>
      <c r="CB158" s="30">
        <v>23.495000000000001</v>
      </c>
      <c r="CC158" s="30">
        <v>20253</v>
      </c>
      <c r="CD158" s="30">
        <v>0.1</v>
      </c>
      <c r="CE158" s="31">
        <v>6.7299999999999995E-7</v>
      </c>
      <c r="CF158" s="30">
        <v>4.0810000000000004</v>
      </c>
    </row>
    <row r="159" spans="65:84" x14ac:dyDescent="0.25">
      <c r="BM159" s="30">
        <v>20302</v>
      </c>
      <c r="BN159" s="30">
        <v>0.1</v>
      </c>
      <c r="BO159" s="30">
        <v>1.8682E-4</v>
      </c>
      <c r="BP159" s="30">
        <v>33.243389999999998</v>
      </c>
      <c r="BQ159" s="30">
        <v>20302</v>
      </c>
      <c r="BR159" s="30">
        <v>0.1</v>
      </c>
      <c r="BS159" s="31">
        <v>3.4958E-5</v>
      </c>
      <c r="BT159" s="30">
        <v>11.081160000000001</v>
      </c>
      <c r="BU159" s="30">
        <v>21020</v>
      </c>
      <c r="BV159" s="30">
        <v>0.1</v>
      </c>
      <c r="BW159" s="31">
        <v>2.1E-7</v>
      </c>
      <c r="BX159" s="30">
        <v>5.3194999999999997</v>
      </c>
      <c r="BY159" s="30">
        <v>20253</v>
      </c>
      <c r="BZ159" s="30">
        <v>0.1</v>
      </c>
      <c r="CA159" s="30">
        <v>1.2899999999999999E-4</v>
      </c>
      <c r="CB159" s="30">
        <v>23.788</v>
      </c>
      <c r="CC159" s="30">
        <v>20253</v>
      </c>
      <c r="CD159" s="30">
        <v>0.1</v>
      </c>
      <c r="CE159" s="31">
        <v>7.9100000000000003E-7</v>
      </c>
      <c r="CF159" s="30">
        <v>4.1349999999999998</v>
      </c>
    </row>
    <row r="160" spans="65:84" x14ac:dyDescent="0.25">
      <c r="BM160" s="30">
        <v>20302</v>
      </c>
      <c r="BN160" s="30">
        <v>0.1</v>
      </c>
      <c r="BO160" s="30">
        <v>1.8239999999999999E-4</v>
      </c>
      <c r="BP160" s="30">
        <v>35.277140000000003</v>
      </c>
      <c r="BQ160" s="30">
        <v>20302</v>
      </c>
      <c r="BR160" s="30">
        <v>0.1</v>
      </c>
      <c r="BS160" s="31">
        <v>4.0197999999999997E-5</v>
      </c>
      <c r="BT160" s="30">
        <v>11.17414</v>
      </c>
      <c r="BU160" s="30">
        <v>21020</v>
      </c>
      <c r="BV160" s="30">
        <v>0.1</v>
      </c>
      <c r="BW160" s="31">
        <v>2.3999999999999998E-7</v>
      </c>
      <c r="BX160" s="30">
        <v>5.7073999999999998</v>
      </c>
      <c r="BY160" s="30">
        <v>20253</v>
      </c>
      <c r="BZ160" s="30">
        <v>0.1</v>
      </c>
      <c r="CA160" s="30">
        <v>1.2999999999999999E-4</v>
      </c>
      <c r="CB160" s="30">
        <v>24.09</v>
      </c>
      <c r="CC160" s="30">
        <v>20253</v>
      </c>
      <c r="CD160" s="30">
        <v>0.1</v>
      </c>
      <c r="CE160" s="31">
        <v>7.9500000000000001E-7</v>
      </c>
      <c r="CF160" s="30">
        <v>4.1900000000000004</v>
      </c>
    </row>
    <row r="161" spans="65:84" x14ac:dyDescent="0.25">
      <c r="BM161" s="30">
        <v>20302</v>
      </c>
      <c r="BN161" s="30">
        <v>0.1</v>
      </c>
      <c r="BO161" s="30">
        <v>1.9944E-4</v>
      </c>
      <c r="BP161" s="30">
        <v>37.756900000000002</v>
      </c>
      <c r="BQ161" s="30">
        <v>20302</v>
      </c>
      <c r="BR161" s="30">
        <v>0.1</v>
      </c>
      <c r="BS161" s="31">
        <v>3.4934999999999997E-5</v>
      </c>
      <c r="BT161" s="30">
        <v>11.27594</v>
      </c>
      <c r="BU161" s="30">
        <v>21020</v>
      </c>
      <c r="BV161" s="30">
        <v>0.1</v>
      </c>
      <c r="BW161" s="31">
        <v>3.1E-7</v>
      </c>
      <c r="BX161" s="30">
        <v>6.2169999999999996</v>
      </c>
      <c r="BY161" s="30">
        <v>20253</v>
      </c>
      <c r="BZ161" s="30">
        <v>0.1</v>
      </c>
      <c r="CA161" s="30">
        <v>1.3799999999999999E-4</v>
      </c>
      <c r="CB161" s="30">
        <v>24.391999999999999</v>
      </c>
      <c r="CC161" s="30">
        <v>20253</v>
      </c>
      <c r="CD161" s="30">
        <v>0.1</v>
      </c>
      <c r="CE161" s="31">
        <v>8.8700000000000004E-7</v>
      </c>
      <c r="CF161" s="30">
        <v>4.242</v>
      </c>
    </row>
    <row r="162" spans="65:84" x14ac:dyDescent="0.25">
      <c r="BM162" s="30">
        <v>20302</v>
      </c>
      <c r="BN162" s="30">
        <v>0.1</v>
      </c>
      <c r="BO162" s="30">
        <v>2.1634000000000001E-4</v>
      </c>
      <c r="BP162" s="30">
        <v>40.522170000000003</v>
      </c>
      <c r="BQ162" s="30">
        <v>20302</v>
      </c>
      <c r="BR162" s="30">
        <v>0.1</v>
      </c>
      <c r="BS162" s="31">
        <v>3.3018999999999997E-5</v>
      </c>
      <c r="BT162" s="30">
        <v>11.37227</v>
      </c>
      <c r="BU162" s="30">
        <v>21020</v>
      </c>
      <c r="BV162" s="30">
        <v>0.1</v>
      </c>
      <c r="BW162" s="31">
        <v>4.4000000000000002E-7</v>
      </c>
      <c r="BX162" s="30">
        <v>6.8738999999999999</v>
      </c>
      <c r="BY162" s="30">
        <v>20253</v>
      </c>
      <c r="BZ162" s="30">
        <v>0.1</v>
      </c>
      <c r="CA162" s="30">
        <v>1.46E-4</v>
      </c>
      <c r="CB162" s="30">
        <v>24.687000000000001</v>
      </c>
      <c r="CC162" s="30">
        <v>20253</v>
      </c>
      <c r="CD162" s="30">
        <v>0.1</v>
      </c>
      <c r="CE162" s="31">
        <v>1.0499999999999999E-6</v>
      </c>
      <c r="CF162" s="30">
        <v>4.2960000000000003</v>
      </c>
    </row>
    <row r="163" spans="65:84" x14ac:dyDescent="0.25">
      <c r="BM163" s="30">
        <v>20302</v>
      </c>
      <c r="BN163" s="30">
        <v>0.1</v>
      </c>
      <c r="BO163" s="30">
        <v>2.1164E-4</v>
      </c>
      <c r="BP163" s="30">
        <v>44.567419999999998</v>
      </c>
      <c r="BQ163" s="30">
        <v>20302</v>
      </c>
      <c r="BR163" s="30">
        <v>0.1</v>
      </c>
      <c r="BS163" s="31">
        <v>3.6514999999999999E-5</v>
      </c>
      <c r="BT163" s="30">
        <v>11.468920000000001</v>
      </c>
      <c r="BU163" s="30">
        <v>21020</v>
      </c>
      <c r="BV163" s="30">
        <v>0.1</v>
      </c>
      <c r="BW163" s="31">
        <v>1.7E-6</v>
      </c>
      <c r="BX163" s="30">
        <v>8.4559999999999995</v>
      </c>
      <c r="BY163" s="30">
        <v>20253</v>
      </c>
      <c r="BZ163" s="30">
        <v>0.1</v>
      </c>
      <c r="CA163" s="30">
        <v>1.6899999999999999E-4</v>
      </c>
      <c r="CB163" s="30">
        <v>25.001000000000001</v>
      </c>
      <c r="CC163" s="30">
        <v>20253</v>
      </c>
      <c r="CD163" s="30">
        <v>0.1</v>
      </c>
      <c r="CE163" s="31">
        <v>1.0100000000000001E-6</v>
      </c>
      <c r="CF163" s="30">
        <v>4.3529999999999998</v>
      </c>
    </row>
    <row r="164" spans="65:84" x14ac:dyDescent="0.25">
      <c r="BM164" s="30">
        <v>20302</v>
      </c>
      <c r="BN164" s="30">
        <v>0.1</v>
      </c>
      <c r="BO164" s="30">
        <v>2.1759000000000001E-4</v>
      </c>
      <c r="BP164" s="30">
        <v>49.389749999999999</v>
      </c>
      <c r="BQ164" s="30">
        <v>20302</v>
      </c>
      <c r="BR164" s="30">
        <v>0.1</v>
      </c>
      <c r="BS164" s="31">
        <v>3.9110000000000003E-5</v>
      </c>
      <c r="BT164" s="30">
        <v>11.573029999999999</v>
      </c>
      <c r="BU164" s="30">
        <v>21020</v>
      </c>
      <c r="BV164" s="30">
        <v>0.1</v>
      </c>
      <c r="BW164" s="31">
        <v>4.25E-6</v>
      </c>
      <c r="BX164" s="30">
        <v>10.5853</v>
      </c>
      <c r="BY164" s="30">
        <v>20253</v>
      </c>
      <c r="BZ164" s="30">
        <v>0.1</v>
      </c>
      <c r="CA164" s="30">
        <v>1.7200000000000001E-4</v>
      </c>
      <c r="CB164" s="30">
        <v>25.311</v>
      </c>
      <c r="CC164" s="30">
        <v>20253</v>
      </c>
      <c r="CD164" s="30">
        <v>0.1</v>
      </c>
      <c r="CE164" s="31">
        <v>1.0100000000000001E-6</v>
      </c>
      <c r="CF164" s="30">
        <v>4.4109999999999996</v>
      </c>
    </row>
    <row r="165" spans="65:84" x14ac:dyDescent="0.25">
      <c r="BQ165" s="30">
        <v>20302</v>
      </c>
      <c r="BR165" s="30">
        <v>0.1</v>
      </c>
      <c r="BS165" s="31">
        <v>4.1137999999999998E-5</v>
      </c>
      <c r="BT165" s="30">
        <v>11.671900000000001</v>
      </c>
      <c r="BU165" s="30">
        <v>21020</v>
      </c>
      <c r="BV165" s="30">
        <v>0.1</v>
      </c>
      <c r="BW165" s="31">
        <v>8.0000000000000002E-8</v>
      </c>
      <c r="BX165" s="30">
        <v>3.9157999999999999</v>
      </c>
      <c r="BY165" s="30">
        <v>20253</v>
      </c>
      <c r="BZ165" s="30">
        <v>0.1</v>
      </c>
      <c r="CA165" s="30">
        <v>1.8200000000000001E-4</v>
      </c>
      <c r="CB165" s="30">
        <v>25.629000000000001</v>
      </c>
      <c r="CC165" s="30">
        <v>20253</v>
      </c>
      <c r="CD165" s="30">
        <v>0.1</v>
      </c>
      <c r="CE165" s="31">
        <v>1.2300000000000001E-6</v>
      </c>
      <c r="CF165" s="30">
        <v>4.4660000000000002</v>
      </c>
    </row>
    <row r="166" spans="65:84" x14ac:dyDescent="0.25">
      <c r="BQ166" s="30">
        <v>20302</v>
      </c>
      <c r="BR166" s="30">
        <v>0.1</v>
      </c>
      <c r="BS166" s="31">
        <v>3.5760999999999999E-5</v>
      </c>
      <c r="BT166" s="30">
        <v>11.770250000000001</v>
      </c>
      <c r="BU166" s="30">
        <v>21020</v>
      </c>
      <c r="BV166" s="30">
        <v>0.1</v>
      </c>
      <c r="BW166" s="31">
        <v>9.7800000000000002E-8</v>
      </c>
      <c r="BX166" s="30">
        <v>3.8168000000000002</v>
      </c>
      <c r="BY166" s="30">
        <v>20253</v>
      </c>
      <c r="BZ166" s="30">
        <v>0.1</v>
      </c>
      <c r="CA166" s="30">
        <v>2.24E-4</v>
      </c>
      <c r="CB166" s="30">
        <v>25.966000000000001</v>
      </c>
      <c r="CC166" s="30">
        <v>20253</v>
      </c>
      <c r="CD166" s="30">
        <v>0.1</v>
      </c>
      <c r="CE166" s="31">
        <v>1.4100000000000001E-6</v>
      </c>
      <c r="CF166" s="30">
        <v>4.5229999999999997</v>
      </c>
    </row>
    <row r="167" spans="65:84" x14ac:dyDescent="0.25">
      <c r="BQ167" s="30">
        <v>20302</v>
      </c>
      <c r="BR167" s="30">
        <v>0.1</v>
      </c>
      <c r="BS167" s="31">
        <v>4.1499999999999999E-5</v>
      </c>
      <c r="BT167" s="30">
        <v>11.888389999999999</v>
      </c>
      <c r="BU167" s="30">
        <v>21020</v>
      </c>
      <c r="BV167" s="30">
        <v>0.1</v>
      </c>
      <c r="BW167" s="31">
        <v>1.35E-7</v>
      </c>
      <c r="BX167" s="30">
        <v>3.8601999999999999</v>
      </c>
      <c r="BY167" s="30">
        <v>20253</v>
      </c>
      <c r="BZ167" s="30">
        <v>0.1</v>
      </c>
      <c r="CA167" s="30">
        <v>2.3499999999999999E-4</v>
      </c>
      <c r="CB167" s="30">
        <v>26.323</v>
      </c>
      <c r="CC167" s="30">
        <v>20253</v>
      </c>
      <c r="CD167" s="30">
        <v>0.1</v>
      </c>
      <c r="CE167" s="31">
        <v>1.6199999999999999E-6</v>
      </c>
      <c r="CF167" s="30">
        <v>4.5860000000000003</v>
      </c>
    </row>
    <row r="168" spans="65:84" x14ac:dyDescent="0.25">
      <c r="BQ168" s="30">
        <v>20302</v>
      </c>
      <c r="BR168" s="30">
        <v>0.1</v>
      </c>
      <c r="BS168" s="31">
        <v>4.9322E-5</v>
      </c>
      <c r="BT168" s="30">
        <v>11.979570000000001</v>
      </c>
      <c r="BU168" s="30">
        <v>21020</v>
      </c>
      <c r="BV168" s="30">
        <v>0.1</v>
      </c>
      <c r="BW168" s="31">
        <v>9.9999999999999995E-8</v>
      </c>
      <c r="BX168" s="30">
        <v>3.7509000000000001</v>
      </c>
      <c r="BY168" s="30">
        <v>20253</v>
      </c>
      <c r="BZ168" s="30">
        <v>0.1</v>
      </c>
      <c r="CA168" s="30">
        <v>2.0699999999999999E-4</v>
      </c>
      <c r="CB168" s="30">
        <v>26.675000000000001</v>
      </c>
      <c r="CC168" s="30">
        <v>20253</v>
      </c>
      <c r="CD168" s="30">
        <v>0.1</v>
      </c>
      <c r="CE168" s="31">
        <v>1.8199999999999999E-6</v>
      </c>
      <c r="CF168" s="30">
        <v>4.649</v>
      </c>
    </row>
    <row r="169" spans="65:84" x14ac:dyDescent="0.25">
      <c r="BQ169" s="30">
        <v>20302</v>
      </c>
      <c r="BR169" s="30">
        <v>0.1</v>
      </c>
      <c r="BS169" s="31">
        <v>4.3602E-5</v>
      </c>
      <c r="BT169" s="30">
        <v>12.09886</v>
      </c>
      <c r="BU169" s="30">
        <v>21020</v>
      </c>
      <c r="BV169" s="30">
        <v>0.1</v>
      </c>
      <c r="BW169" s="31">
        <v>1.3400000000000001E-7</v>
      </c>
      <c r="BX169" s="30">
        <v>3.7787000000000002</v>
      </c>
      <c r="BY169" s="30">
        <v>20253</v>
      </c>
      <c r="BZ169" s="30">
        <v>0.1</v>
      </c>
      <c r="CA169" s="30">
        <v>2.2699999999999999E-4</v>
      </c>
      <c r="CB169" s="30">
        <v>26.992999999999999</v>
      </c>
      <c r="CC169" s="30">
        <v>20253</v>
      </c>
      <c r="CD169" s="30">
        <v>0.1</v>
      </c>
      <c r="CE169" s="31">
        <v>1.9599999999999999E-6</v>
      </c>
      <c r="CF169" s="30">
        <v>4.71</v>
      </c>
    </row>
    <row r="170" spans="65:84" x14ac:dyDescent="0.25">
      <c r="BQ170" s="30">
        <v>20302</v>
      </c>
      <c r="BR170" s="30">
        <v>0.1</v>
      </c>
      <c r="BS170" s="31">
        <v>4.2573E-5</v>
      </c>
      <c r="BT170" s="30">
        <v>12.21388</v>
      </c>
      <c r="BU170" s="30">
        <v>21020</v>
      </c>
      <c r="BV170" s="30">
        <v>0.1</v>
      </c>
      <c r="BW170" s="31">
        <v>1.73E-7</v>
      </c>
      <c r="BX170" s="30">
        <v>3.6755</v>
      </c>
      <c r="BY170" s="30">
        <v>20253</v>
      </c>
      <c r="BZ170" s="30">
        <v>0.1</v>
      </c>
      <c r="CA170" s="30">
        <v>2.2699999999999999E-4</v>
      </c>
      <c r="CB170" s="30">
        <v>27.33</v>
      </c>
      <c r="CC170" s="30">
        <v>20253</v>
      </c>
      <c r="CD170" s="30">
        <v>0.1</v>
      </c>
      <c r="CE170" s="31">
        <v>2.2400000000000002E-6</v>
      </c>
      <c r="CF170" s="30">
        <v>4.774</v>
      </c>
    </row>
    <row r="171" spans="65:84" x14ac:dyDescent="0.25">
      <c r="BQ171" s="30">
        <v>20302</v>
      </c>
      <c r="BR171" s="30">
        <v>0.1</v>
      </c>
      <c r="BS171" s="31">
        <v>4.3290000000000001E-5</v>
      </c>
      <c r="BT171" s="30">
        <v>12.33475</v>
      </c>
      <c r="BU171" s="30">
        <v>21020</v>
      </c>
      <c r="BV171" s="30">
        <v>0.1</v>
      </c>
      <c r="BW171" s="31">
        <v>1.54E-7</v>
      </c>
      <c r="BX171" s="30">
        <v>3.7048999999999999</v>
      </c>
      <c r="BY171" s="30">
        <v>20253</v>
      </c>
      <c r="BZ171" s="30">
        <v>0.1</v>
      </c>
      <c r="CA171" s="30">
        <v>2.6699999999999998E-4</v>
      </c>
      <c r="CB171" s="30">
        <v>27.7</v>
      </c>
      <c r="CC171" s="30">
        <v>20253</v>
      </c>
      <c r="CD171" s="30">
        <v>0.1</v>
      </c>
      <c r="CE171" s="31">
        <v>2.4600000000000002E-6</v>
      </c>
      <c r="CF171" s="30">
        <v>4.8410000000000002</v>
      </c>
    </row>
    <row r="172" spans="65:84" x14ac:dyDescent="0.25">
      <c r="BU172" s="30">
        <v>21020</v>
      </c>
      <c r="BV172" s="30">
        <v>0.1</v>
      </c>
      <c r="BW172" s="31">
        <v>2.4999999999999999E-7</v>
      </c>
      <c r="BX172" s="30">
        <v>3.8761999999999999</v>
      </c>
      <c r="BY172" s="30">
        <v>20253</v>
      </c>
      <c r="BZ172" s="30">
        <v>0.1</v>
      </c>
      <c r="CA172" s="30">
        <v>3.6699999999999998E-4</v>
      </c>
      <c r="CB172" s="30">
        <v>28.077000000000002</v>
      </c>
      <c r="CC172" s="30">
        <v>20253</v>
      </c>
      <c r="CD172" s="30">
        <v>0.1</v>
      </c>
      <c r="CE172" s="31">
        <v>2.6400000000000001E-6</v>
      </c>
      <c r="CF172" s="30">
        <v>4.907</v>
      </c>
    </row>
    <row r="173" spans="65:84" x14ac:dyDescent="0.25">
      <c r="BY173" s="30">
        <v>20253</v>
      </c>
      <c r="BZ173" s="30">
        <v>0.1</v>
      </c>
      <c r="CA173" s="30">
        <v>3.2000000000000003E-4</v>
      </c>
      <c r="CB173" s="30">
        <v>28.419</v>
      </c>
      <c r="CC173" s="30">
        <v>20253</v>
      </c>
      <c r="CD173" s="30">
        <v>0.1</v>
      </c>
      <c r="CE173" s="31">
        <v>2.88E-6</v>
      </c>
      <c r="CF173" s="30">
        <v>4.9740000000000002</v>
      </c>
    </row>
    <row r="174" spans="65:84" x14ac:dyDescent="0.25">
      <c r="BY174" s="30">
        <v>20253</v>
      </c>
      <c r="BZ174" s="30">
        <v>0.1</v>
      </c>
      <c r="CA174" s="30">
        <v>3.2499999999999999E-4</v>
      </c>
      <c r="CB174" s="30">
        <v>28.765000000000001</v>
      </c>
      <c r="CC174" s="30">
        <v>20253</v>
      </c>
      <c r="CD174" s="30">
        <v>0.1</v>
      </c>
      <c r="CE174" s="31">
        <v>3.19E-6</v>
      </c>
      <c r="CF174" s="30">
        <v>5.0469999999999997</v>
      </c>
    </row>
    <row r="175" spans="65:84" x14ac:dyDescent="0.25">
      <c r="BY175" s="30">
        <v>20253</v>
      </c>
      <c r="BZ175" s="30">
        <v>0.1</v>
      </c>
      <c r="CA175" s="30">
        <v>3.97E-4</v>
      </c>
      <c r="CB175" s="30">
        <v>29.173999999999999</v>
      </c>
      <c r="CC175" s="30">
        <v>20253</v>
      </c>
      <c r="CD175" s="30">
        <v>0.1</v>
      </c>
      <c r="CE175" s="31">
        <v>3.3699999999999999E-6</v>
      </c>
      <c r="CF175" s="30">
        <v>5.1210000000000004</v>
      </c>
    </row>
    <row r="176" spans="65:84" x14ac:dyDescent="0.25">
      <c r="BY176" s="30">
        <v>20253</v>
      </c>
      <c r="BZ176" s="30">
        <v>0.1</v>
      </c>
      <c r="CA176" s="30">
        <v>3.3199999999999999E-4</v>
      </c>
      <c r="CB176" s="30">
        <v>29.585999999999999</v>
      </c>
      <c r="CC176" s="30">
        <v>20253</v>
      </c>
      <c r="CD176" s="30">
        <v>0.1</v>
      </c>
      <c r="CE176" s="31">
        <v>3.5700000000000001E-6</v>
      </c>
      <c r="CF176" s="30">
        <v>5.1929999999999996</v>
      </c>
    </row>
    <row r="177" spans="77:84" x14ac:dyDescent="0.25">
      <c r="BY177" s="30">
        <v>20253</v>
      </c>
      <c r="BZ177" s="30">
        <v>0.1</v>
      </c>
      <c r="CA177" s="30">
        <v>3.97E-4</v>
      </c>
      <c r="CB177" s="30">
        <v>29.965</v>
      </c>
      <c r="CC177" s="30">
        <v>20253</v>
      </c>
      <c r="CD177" s="30">
        <v>0.1</v>
      </c>
      <c r="CE177" s="31">
        <v>3.7699999999999999E-6</v>
      </c>
      <c r="CF177" s="30">
        <v>5.2670000000000003</v>
      </c>
    </row>
    <row r="178" spans="77:84" x14ac:dyDescent="0.25">
      <c r="BY178" s="30">
        <v>20253</v>
      </c>
      <c r="BZ178" s="30">
        <v>0.1</v>
      </c>
      <c r="CA178" s="30">
        <v>4.9299999999999995E-4</v>
      </c>
      <c r="CB178" s="30">
        <v>30.315999999999999</v>
      </c>
      <c r="CC178" s="30">
        <v>20253</v>
      </c>
      <c r="CD178" s="30">
        <v>0.1</v>
      </c>
      <c r="CE178" s="31">
        <v>3.8099999999999999E-6</v>
      </c>
      <c r="CF178" s="30">
        <v>5.3440000000000003</v>
      </c>
    </row>
    <row r="179" spans="77:84" x14ac:dyDescent="0.25">
      <c r="BY179" s="30">
        <v>20253</v>
      </c>
      <c r="BZ179" s="30">
        <v>0.1</v>
      </c>
      <c r="CA179" s="30">
        <v>5.7499999999999999E-4</v>
      </c>
      <c r="CB179" s="30">
        <v>30.641999999999999</v>
      </c>
      <c r="CC179" s="30">
        <v>20253</v>
      </c>
      <c r="CD179" s="30">
        <v>0.1</v>
      </c>
      <c r="CE179" s="31">
        <v>4.07E-6</v>
      </c>
      <c r="CF179" s="30">
        <v>5.4219999999999997</v>
      </c>
    </row>
    <row r="180" spans="77:84" x14ac:dyDescent="0.25">
      <c r="BY180" s="30">
        <v>20253</v>
      </c>
      <c r="BZ180" s="30">
        <v>0.1</v>
      </c>
      <c r="CA180" s="30">
        <v>6.11E-4</v>
      </c>
      <c r="CB180" s="30">
        <v>31.065999999999999</v>
      </c>
      <c r="CC180" s="30">
        <v>20253</v>
      </c>
      <c r="CD180" s="30">
        <v>0.1</v>
      </c>
      <c r="CE180" s="31">
        <v>4.3800000000000004E-6</v>
      </c>
      <c r="CF180" s="30">
        <v>5.5019999999999998</v>
      </c>
    </row>
    <row r="181" spans="77:84" x14ac:dyDescent="0.25">
      <c r="BY181" s="30">
        <v>20253</v>
      </c>
      <c r="BZ181" s="30">
        <v>0.1</v>
      </c>
      <c r="CA181" s="30">
        <v>6.1700000000000004E-4</v>
      </c>
      <c r="CB181" s="30">
        <v>31.484000000000002</v>
      </c>
      <c r="CC181" s="30">
        <v>20253</v>
      </c>
      <c r="CD181" s="30">
        <v>0.1</v>
      </c>
      <c r="CE181" s="31">
        <v>4.8099999999999997E-6</v>
      </c>
      <c r="CF181" s="30">
        <v>5.5839999999999996</v>
      </c>
    </row>
    <row r="182" spans="77:84" x14ac:dyDescent="0.25">
      <c r="BY182" s="30">
        <v>20253</v>
      </c>
      <c r="BZ182" s="30">
        <v>0.1</v>
      </c>
      <c r="CA182" s="30">
        <v>6.9399999999999996E-4</v>
      </c>
      <c r="CB182" s="30">
        <v>31.861000000000001</v>
      </c>
      <c r="CC182" s="30">
        <v>20253</v>
      </c>
      <c r="CD182" s="30">
        <v>0.1</v>
      </c>
      <c r="CE182" s="31">
        <v>4.7899999999999999E-6</v>
      </c>
      <c r="CF182" s="30">
        <v>5.6680000000000001</v>
      </c>
    </row>
    <row r="183" spans="77:84" x14ac:dyDescent="0.25">
      <c r="BY183" s="30">
        <v>20253</v>
      </c>
      <c r="BZ183" s="30">
        <v>0.1</v>
      </c>
      <c r="CA183" s="30">
        <v>7.8799999999999996E-4</v>
      </c>
      <c r="CB183" s="30">
        <v>32.256999999999998</v>
      </c>
      <c r="CC183" s="30">
        <v>20253</v>
      </c>
      <c r="CD183" s="30">
        <v>0.1</v>
      </c>
      <c r="CE183" s="31">
        <v>5.2299999999999999E-6</v>
      </c>
      <c r="CF183" s="30">
        <v>5.7549999999999999</v>
      </c>
    </row>
    <row r="184" spans="77:84" x14ac:dyDescent="0.25">
      <c r="BY184" s="30">
        <v>20253</v>
      </c>
      <c r="BZ184" s="30">
        <v>0.1</v>
      </c>
      <c r="CA184" s="30">
        <v>8.9800000000000004E-4</v>
      </c>
      <c r="CB184" s="30">
        <v>32.613999999999997</v>
      </c>
      <c r="CC184" s="30">
        <v>20253</v>
      </c>
      <c r="CD184" s="30">
        <v>0.1</v>
      </c>
      <c r="CE184" s="31">
        <v>5.66E-6</v>
      </c>
      <c r="CF184" s="30">
        <v>5.843</v>
      </c>
    </row>
    <row r="185" spans="77:84" x14ac:dyDescent="0.25">
      <c r="BY185" s="30">
        <v>20253</v>
      </c>
      <c r="BZ185" s="30">
        <v>0.1</v>
      </c>
      <c r="CA185" s="30">
        <v>9.6699999999999998E-4</v>
      </c>
      <c r="CB185" s="30">
        <v>32.927</v>
      </c>
      <c r="CC185" s="30">
        <v>20253</v>
      </c>
      <c r="CD185" s="30">
        <v>0.1</v>
      </c>
      <c r="CE185" s="31">
        <v>5.6999999999999996E-6</v>
      </c>
      <c r="CF185" s="30">
        <v>5.9279999999999999</v>
      </c>
    </row>
    <row r="186" spans="77:84" x14ac:dyDescent="0.25">
      <c r="CC186" s="30">
        <v>20253</v>
      </c>
      <c r="CD186" s="30">
        <v>0.1</v>
      </c>
      <c r="CE186" s="31">
        <v>6.5400000000000001E-6</v>
      </c>
      <c r="CF186" s="30">
        <v>6.0190000000000001</v>
      </c>
    </row>
    <row r="187" spans="77:84" x14ac:dyDescent="0.25">
      <c r="CC187" s="30">
        <v>20253</v>
      </c>
      <c r="CD187" s="30">
        <v>0.1</v>
      </c>
      <c r="CE187" s="31">
        <v>6.2099999999999998E-6</v>
      </c>
      <c r="CF187" s="30">
        <v>6.1120000000000001</v>
      </c>
    </row>
    <row r="188" spans="77:84" x14ac:dyDescent="0.25">
      <c r="CC188" s="30">
        <v>20253</v>
      </c>
      <c r="CD188" s="30">
        <v>0.1</v>
      </c>
      <c r="CE188" s="31">
        <v>6.8299999999999998E-6</v>
      </c>
      <c r="CF188" s="30">
        <v>6.2060000000000004</v>
      </c>
    </row>
    <row r="189" spans="77:84" x14ac:dyDescent="0.25">
      <c r="CC189" s="30">
        <v>20253</v>
      </c>
      <c r="CD189" s="30">
        <v>0.1</v>
      </c>
      <c r="CE189" s="31">
        <v>7.0600000000000002E-6</v>
      </c>
      <c r="CF189" s="30">
        <v>6.306</v>
      </c>
    </row>
    <row r="190" spans="77:84" x14ac:dyDescent="0.25">
      <c r="CC190" s="30">
        <v>20253</v>
      </c>
      <c r="CD190" s="30">
        <v>0.1</v>
      </c>
      <c r="CE190" s="31">
        <v>7.3300000000000001E-6</v>
      </c>
      <c r="CF190" s="30">
        <v>6.4080000000000004</v>
      </c>
    </row>
    <row r="191" spans="77:84" x14ac:dyDescent="0.25">
      <c r="CC191" s="30">
        <v>20253</v>
      </c>
      <c r="CD191" s="30">
        <v>0.1</v>
      </c>
      <c r="CE191" s="31">
        <v>8.3499999999999997E-6</v>
      </c>
      <c r="CF191" s="30">
        <v>6.52</v>
      </c>
    </row>
    <row r="192" spans="77:84" x14ac:dyDescent="0.25">
      <c r="CC192" s="30">
        <v>20253</v>
      </c>
      <c r="CD192" s="30">
        <v>0.1</v>
      </c>
      <c r="CE192" s="31">
        <v>8.5599999999999994E-6</v>
      </c>
      <c r="CF192" s="30">
        <v>6.6280000000000001</v>
      </c>
    </row>
    <row r="193" spans="81:84" x14ac:dyDescent="0.25">
      <c r="CC193" s="30">
        <v>20253</v>
      </c>
      <c r="CD193" s="30">
        <v>0.1</v>
      </c>
      <c r="CE193" s="31">
        <v>9.7699999999999996E-6</v>
      </c>
      <c r="CF193" s="30">
        <v>6.7329999999999997</v>
      </c>
    </row>
    <row r="194" spans="81:84" x14ac:dyDescent="0.25">
      <c r="CC194" s="30">
        <v>20253</v>
      </c>
      <c r="CD194" s="30">
        <v>0.1</v>
      </c>
      <c r="CE194" s="31">
        <v>9.0299999999999999E-6</v>
      </c>
      <c r="CF194" s="30">
        <v>6.8479999999999999</v>
      </c>
    </row>
    <row r="195" spans="81:84" x14ac:dyDescent="0.25">
      <c r="CC195" s="30">
        <v>20253</v>
      </c>
      <c r="CD195" s="30">
        <v>0.1</v>
      </c>
      <c r="CE195" s="31">
        <v>9.8800000000000003E-6</v>
      </c>
      <c r="CF195" s="30">
        <v>6.968</v>
      </c>
    </row>
    <row r="196" spans="81:84" x14ac:dyDescent="0.25">
      <c r="CC196" s="30">
        <v>20253</v>
      </c>
      <c r="CD196" s="30">
        <v>0.1</v>
      </c>
      <c r="CE196" s="31">
        <v>1.03E-5</v>
      </c>
      <c r="CF196" s="30">
        <v>7.0890000000000004</v>
      </c>
    </row>
    <row r="197" spans="81:84" x14ac:dyDescent="0.25">
      <c r="CC197" s="30">
        <v>20253</v>
      </c>
      <c r="CD197" s="30">
        <v>0.1</v>
      </c>
      <c r="CE197" s="31">
        <v>1.0699999999999999E-5</v>
      </c>
      <c r="CF197" s="30">
        <v>7.2149999999999999</v>
      </c>
    </row>
    <row r="198" spans="81:84" x14ac:dyDescent="0.25">
      <c r="CC198" s="30">
        <v>20253</v>
      </c>
      <c r="CD198" s="30">
        <v>0.1</v>
      </c>
      <c r="CE198" s="31">
        <v>1.0499999999999999E-5</v>
      </c>
      <c r="CF198" s="30">
        <v>7.3470000000000004</v>
      </c>
    </row>
    <row r="199" spans="81:84" x14ac:dyDescent="0.25">
      <c r="CC199" s="30">
        <v>20253</v>
      </c>
      <c r="CD199" s="30">
        <v>0.1</v>
      </c>
      <c r="CE199" s="31">
        <v>1.06E-5</v>
      </c>
      <c r="CF199" s="30">
        <v>7.4649999999999999</v>
      </c>
    </row>
    <row r="200" spans="81:84" x14ac:dyDescent="0.25">
      <c r="CC200" s="30">
        <v>20253</v>
      </c>
      <c r="CD200" s="30">
        <v>0.1</v>
      </c>
      <c r="CE200" s="31">
        <v>1.1399999999999999E-5</v>
      </c>
      <c r="CF200" s="30">
        <v>7.585</v>
      </c>
    </row>
    <row r="201" spans="81:84" x14ac:dyDescent="0.25">
      <c r="CC201" s="30">
        <v>20253</v>
      </c>
      <c r="CD201" s="30">
        <v>0.1</v>
      </c>
      <c r="CE201" s="31">
        <v>1.1399999999999999E-5</v>
      </c>
      <c r="CF201" s="30">
        <v>7.726</v>
      </c>
    </row>
    <row r="202" spans="81:84" x14ac:dyDescent="0.25">
      <c r="CC202" s="30">
        <v>20253</v>
      </c>
      <c r="CD202" s="30">
        <v>0.1</v>
      </c>
      <c r="CE202" s="31">
        <v>1.22E-5</v>
      </c>
      <c r="CF202" s="30">
        <v>7.8710000000000004</v>
      </c>
    </row>
    <row r="203" spans="81:84" x14ac:dyDescent="0.25">
      <c r="CC203" s="30">
        <v>20253</v>
      </c>
      <c r="CD203" s="30">
        <v>0.1</v>
      </c>
      <c r="CE203" s="31">
        <v>1.36E-5</v>
      </c>
      <c r="CF203" s="30">
        <v>8.01</v>
      </c>
    </row>
    <row r="204" spans="81:84" x14ac:dyDescent="0.25">
      <c r="CC204" s="30">
        <v>20253</v>
      </c>
      <c r="CD204" s="30">
        <v>0.1</v>
      </c>
      <c r="CE204" s="31">
        <v>1.4399999999999999E-5</v>
      </c>
      <c r="CF204" s="30">
        <v>8.1560000000000006</v>
      </c>
    </row>
    <row r="205" spans="81:84" x14ac:dyDescent="0.25">
      <c r="CC205" s="30">
        <v>20253</v>
      </c>
      <c r="CD205" s="30">
        <v>0.1</v>
      </c>
      <c r="CE205" s="31">
        <v>1.6099999999999998E-5</v>
      </c>
      <c r="CF205" s="30">
        <v>8.3149999999999995</v>
      </c>
    </row>
    <row r="206" spans="81:84" x14ac:dyDescent="0.25">
      <c r="CC206" s="30">
        <v>20253</v>
      </c>
      <c r="CD206" s="30">
        <v>0.1</v>
      </c>
      <c r="CE206" s="31">
        <v>1.66E-5</v>
      </c>
      <c r="CF206" s="30">
        <v>8.4700000000000006</v>
      </c>
    </row>
    <row r="207" spans="81:84" x14ac:dyDescent="0.25">
      <c r="CC207" s="30">
        <v>20253</v>
      </c>
      <c r="CD207" s="30">
        <v>0.1</v>
      </c>
      <c r="CE207" s="31">
        <v>1.9300000000000002E-5</v>
      </c>
      <c r="CF207" s="30">
        <v>8.6270000000000007</v>
      </c>
    </row>
    <row r="208" spans="81:84" x14ac:dyDescent="0.25">
      <c r="CC208" s="30">
        <v>20253</v>
      </c>
      <c r="CD208" s="30">
        <v>0.1</v>
      </c>
      <c r="CE208" s="31">
        <v>1.8600000000000001E-5</v>
      </c>
      <c r="CF208" s="30">
        <v>8.7970000000000006</v>
      </c>
    </row>
    <row r="209" spans="81:84" x14ac:dyDescent="0.25">
      <c r="CC209" s="30">
        <v>20253</v>
      </c>
      <c r="CD209" s="30">
        <v>0.1</v>
      </c>
      <c r="CE209" s="31">
        <v>2.1399999999999998E-5</v>
      </c>
      <c r="CF209" s="30">
        <v>8.968</v>
      </c>
    </row>
    <row r="210" spans="81:84" x14ac:dyDescent="0.25">
      <c r="CC210" s="30">
        <v>20253</v>
      </c>
      <c r="CD210" s="30">
        <v>0.1</v>
      </c>
      <c r="CE210" s="31">
        <v>2.1999999999999999E-5</v>
      </c>
      <c r="CF210" s="30">
        <v>9.1379999999999999</v>
      </c>
    </row>
    <row r="211" spans="81:84" x14ac:dyDescent="0.25">
      <c r="CC211" s="30">
        <v>20253</v>
      </c>
      <c r="CD211" s="30">
        <v>0.1</v>
      </c>
      <c r="CE211" s="31">
        <v>2.27E-5</v>
      </c>
      <c r="CF211" s="30">
        <v>9.3190000000000008</v>
      </c>
    </row>
    <row r="212" spans="81:84" x14ac:dyDescent="0.25">
      <c r="CC212" s="30">
        <v>20253</v>
      </c>
      <c r="CD212" s="30">
        <v>0.1</v>
      </c>
      <c r="CE212" s="31">
        <v>2.3900000000000002E-5</v>
      </c>
      <c r="CF212" s="30">
        <v>9.516</v>
      </c>
    </row>
    <row r="213" spans="81:84" x14ac:dyDescent="0.25">
      <c r="CC213" s="30">
        <v>20253</v>
      </c>
      <c r="CD213" s="30">
        <v>0.1</v>
      </c>
      <c r="CE213" s="31">
        <v>2.3099999999999999E-5</v>
      </c>
      <c r="CF213" s="30">
        <v>9.7189999999999994</v>
      </c>
    </row>
    <row r="214" spans="81:84" x14ac:dyDescent="0.25">
      <c r="CC214" s="30">
        <v>20253</v>
      </c>
      <c r="CD214" s="30">
        <v>0.1</v>
      </c>
      <c r="CE214" s="31">
        <v>2.5899999999999999E-5</v>
      </c>
      <c r="CF214" s="30">
        <v>9.9260000000000002</v>
      </c>
    </row>
    <row r="215" spans="81:84" x14ac:dyDescent="0.25">
      <c r="CC215" s="30">
        <v>20253</v>
      </c>
      <c r="CD215" s="30">
        <v>0.1</v>
      </c>
      <c r="CE215" s="31">
        <v>2.7100000000000001E-5</v>
      </c>
      <c r="CF215" s="30">
        <v>10.145</v>
      </c>
    </row>
    <row r="216" spans="81:84" x14ac:dyDescent="0.25">
      <c r="CC216" s="30">
        <v>20253</v>
      </c>
      <c r="CD216" s="30">
        <v>0.1</v>
      </c>
      <c r="CE216" s="31">
        <v>2.97E-5</v>
      </c>
      <c r="CF216" s="30">
        <v>10.342000000000001</v>
      </c>
    </row>
    <row r="217" spans="81:84" x14ac:dyDescent="0.25">
      <c r="CC217" s="30">
        <v>20253</v>
      </c>
      <c r="CD217" s="30">
        <v>0.1</v>
      </c>
      <c r="CE217" s="31">
        <v>3.1000000000000001E-5</v>
      </c>
      <c r="CF217" s="30">
        <v>10.53</v>
      </c>
    </row>
    <row r="218" spans="81:84" x14ac:dyDescent="0.25">
      <c r="CC218" s="30">
        <v>20253</v>
      </c>
      <c r="CD218" s="30">
        <v>0.1</v>
      </c>
      <c r="CE218" s="31">
        <v>3.0599999999999998E-5</v>
      </c>
      <c r="CF218" s="30">
        <v>10.734</v>
      </c>
    </row>
    <row r="219" spans="81:84" x14ac:dyDescent="0.25">
      <c r="CC219" s="30">
        <v>20253</v>
      </c>
      <c r="CD219" s="30">
        <v>0.1</v>
      </c>
      <c r="CE219" s="31">
        <v>3.6900000000000002E-5</v>
      </c>
      <c r="CF219" s="30">
        <v>10.967000000000001</v>
      </c>
    </row>
    <row r="220" spans="81:84" x14ac:dyDescent="0.25">
      <c r="CC220" s="30">
        <v>20253</v>
      </c>
      <c r="CD220" s="30">
        <v>0.1</v>
      </c>
      <c r="CE220" s="31">
        <v>3.9799999999999998E-5</v>
      </c>
      <c r="CF220" s="30">
        <v>11.226000000000001</v>
      </c>
    </row>
    <row r="221" spans="81:84" x14ac:dyDescent="0.25">
      <c r="CC221" s="30">
        <v>20253</v>
      </c>
      <c r="CD221" s="30">
        <v>0.1</v>
      </c>
      <c r="CE221" s="31">
        <v>3.3500000000000001E-5</v>
      </c>
      <c r="CF221" s="30">
        <v>11.464</v>
      </c>
    </row>
    <row r="222" spans="81:84" x14ac:dyDescent="0.25">
      <c r="CC222" s="30">
        <v>20253</v>
      </c>
      <c r="CD222" s="30">
        <v>0.1</v>
      </c>
      <c r="CE222" s="31">
        <v>4.0800000000000002E-5</v>
      </c>
      <c r="CF222" s="30">
        <v>11.727</v>
      </c>
    </row>
    <row r="223" spans="81:84" x14ac:dyDescent="0.25">
      <c r="CC223" s="30">
        <v>20253</v>
      </c>
      <c r="CD223" s="30">
        <v>0.1</v>
      </c>
      <c r="CE223" s="31">
        <v>4.4100000000000001E-5</v>
      </c>
      <c r="CF223" s="30">
        <v>12.021000000000001</v>
      </c>
    </row>
    <row r="224" spans="81:84" x14ac:dyDescent="0.25">
      <c r="CC224" s="30">
        <v>20253</v>
      </c>
      <c r="CD224" s="30">
        <v>0.1</v>
      </c>
      <c r="CE224" s="31">
        <v>4.4799999999999998E-5</v>
      </c>
      <c r="CF224" s="30">
        <v>12.305</v>
      </c>
    </row>
    <row r="225" spans="81:84" x14ac:dyDescent="0.25">
      <c r="CC225" s="30">
        <v>20253</v>
      </c>
      <c r="CD225" s="30">
        <v>0.1</v>
      </c>
      <c r="CE225" s="31">
        <v>5.13E-5</v>
      </c>
      <c r="CF225" s="30">
        <v>12.586</v>
      </c>
    </row>
    <row r="226" spans="81:84" x14ac:dyDescent="0.25">
      <c r="CC226" s="30">
        <v>20253</v>
      </c>
      <c r="CD226" s="30">
        <v>0.1</v>
      </c>
      <c r="CE226" s="31">
        <v>5.3000000000000001E-5</v>
      </c>
      <c r="CF226" s="30">
        <v>12.878</v>
      </c>
    </row>
    <row r="227" spans="81:84" x14ac:dyDescent="0.25">
      <c r="CC227" s="30">
        <v>20253</v>
      </c>
      <c r="CD227" s="30">
        <v>0.1</v>
      </c>
      <c r="CE227" s="31">
        <v>6.0399999999999998E-5</v>
      </c>
      <c r="CF227" s="30">
        <v>13.192</v>
      </c>
    </row>
    <row r="228" spans="81:84" x14ac:dyDescent="0.25">
      <c r="CC228" s="30">
        <v>20253</v>
      </c>
      <c r="CD228" s="30">
        <v>0.1</v>
      </c>
      <c r="CE228" s="31">
        <v>5.7599999999999997E-5</v>
      </c>
      <c r="CF228" s="30">
        <v>13.489000000000001</v>
      </c>
    </row>
    <row r="229" spans="81:84" x14ac:dyDescent="0.25">
      <c r="CC229" s="30">
        <v>20253</v>
      </c>
      <c r="CD229" s="30">
        <v>0.1</v>
      </c>
      <c r="CE229" s="31">
        <v>6.4300000000000004E-5</v>
      </c>
      <c r="CF229" s="30">
        <v>13.808</v>
      </c>
    </row>
    <row r="230" spans="81:84" x14ac:dyDescent="0.25">
      <c r="CC230" s="30">
        <v>20253</v>
      </c>
      <c r="CD230" s="30">
        <v>0.1</v>
      </c>
      <c r="CE230" s="31">
        <v>6.5400000000000004E-5</v>
      </c>
      <c r="CF230" s="30">
        <v>14.182</v>
      </c>
    </row>
    <row r="231" spans="81:84" x14ac:dyDescent="0.25">
      <c r="CC231" s="30">
        <v>20253</v>
      </c>
      <c r="CD231" s="30">
        <v>0.1</v>
      </c>
      <c r="CE231" s="31">
        <v>7.2200000000000007E-5</v>
      </c>
      <c r="CF231" s="30">
        <v>14.54</v>
      </c>
    </row>
    <row r="232" spans="81:84" x14ac:dyDescent="0.25">
      <c r="CC232" s="30">
        <v>20253</v>
      </c>
      <c r="CD232" s="30">
        <v>0.1</v>
      </c>
      <c r="CE232" s="31">
        <v>7.4400000000000006E-5</v>
      </c>
      <c r="CF232" s="30">
        <v>14.920999999999999</v>
      </c>
    </row>
    <row r="233" spans="81:84" x14ac:dyDescent="0.25">
      <c r="CC233" s="30">
        <v>20253</v>
      </c>
      <c r="CD233" s="30">
        <v>0.1</v>
      </c>
      <c r="CE233" s="31">
        <v>8.0900000000000001E-5</v>
      </c>
      <c r="CF233" s="30">
        <v>15.273</v>
      </c>
    </row>
    <row r="234" spans="81:84" x14ac:dyDescent="0.25">
      <c r="CC234" s="30">
        <v>20253</v>
      </c>
      <c r="CD234" s="30">
        <v>0.1</v>
      </c>
      <c r="CE234" s="31">
        <v>9.1799999999999995E-5</v>
      </c>
      <c r="CF234" s="30">
        <v>15.57</v>
      </c>
    </row>
    <row r="235" spans="81:84" x14ac:dyDescent="0.25">
      <c r="CC235" s="30">
        <v>20253</v>
      </c>
      <c r="CD235" s="30">
        <v>0.1</v>
      </c>
      <c r="CE235" s="30">
        <v>1.1900000000000001E-4</v>
      </c>
      <c r="CF235" s="30">
        <v>15.952999999999999</v>
      </c>
    </row>
    <row r="236" spans="81:84" x14ac:dyDescent="0.25">
      <c r="CC236" s="30">
        <v>20253</v>
      </c>
      <c r="CD236" s="30">
        <v>0.1</v>
      </c>
      <c r="CE236" s="31">
        <v>9.5299999999999999E-5</v>
      </c>
      <c r="CF236" s="30">
        <v>16.41</v>
      </c>
    </row>
    <row r="237" spans="81:84" x14ac:dyDescent="0.25">
      <c r="CC237" s="30">
        <v>20253</v>
      </c>
      <c r="CD237" s="30">
        <v>0.1</v>
      </c>
      <c r="CE237" s="31">
        <v>9.8300000000000004E-5</v>
      </c>
      <c r="CF237" s="30">
        <v>16.779</v>
      </c>
    </row>
    <row r="238" spans="81:84" x14ac:dyDescent="0.25">
      <c r="CC238" s="30">
        <v>20253</v>
      </c>
      <c r="CD238" s="30">
        <v>0.1</v>
      </c>
      <c r="CE238" s="30">
        <v>1.4100000000000001E-4</v>
      </c>
      <c r="CF238" s="30">
        <v>17.190999999999999</v>
      </c>
    </row>
    <row r="239" spans="81:84" x14ac:dyDescent="0.25">
      <c r="CC239" s="30">
        <v>20253</v>
      </c>
      <c r="CD239" s="30">
        <v>0.1</v>
      </c>
      <c r="CE239" s="30">
        <v>1.3300000000000001E-4</v>
      </c>
      <c r="CF239" s="30">
        <v>17.654</v>
      </c>
    </row>
    <row r="240" spans="81:84" x14ac:dyDescent="0.25">
      <c r="CC240" s="30">
        <v>20253</v>
      </c>
      <c r="CD240" s="30">
        <v>0.1</v>
      </c>
      <c r="CE240" s="30">
        <v>1.3999999999999999E-4</v>
      </c>
      <c r="CF240" s="30">
        <v>18.053000000000001</v>
      </c>
    </row>
  </sheetData>
  <sortState ref="AC4:AF33">
    <sortCondition ref="AF4:AF33"/>
  </sortState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workbookViewId="0"/>
  </sheetViews>
  <sheetFormatPr defaultRowHeight="15.75" x14ac:dyDescent="0.25"/>
  <cols>
    <col min="1" max="8" width="8.75" style="30"/>
    <col min="9" max="13" width="9" style="33"/>
  </cols>
  <sheetData>
    <row r="2" spans="1:8" x14ac:dyDescent="0.25">
      <c r="A2" s="32">
        <f>COUNT(A4:A500)</f>
        <v>5</v>
      </c>
      <c r="E2" s="32">
        <f>COUNT(E4:E500)</f>
        <v>23</v>
      </c>
    </row>
    <row r="3" spans="1:8" x14ac:dyDescent="0.25">
      <c r="A3" s="34" t="s">
        <v>51</v>
      </c>
      <c r="B3" s="34" t="s">
        <v>55</v>
      </c>
      <c r="C3" s="34" t="s">
        <v>56</v>
      </c>
      <c r="D3" s="34" t="s">
        <v>57</v>
      </c>
      <c r="E3" s="34" t="s">
        <v>51</v>
      </c>
      <c r="F3" s="34" t="s">
        <v>55</v>
      </c>
      <c r="G3" s="34" t="s">
        <v>56</v>
      </c>
      <c r="H3" s="34" t="s">
        <v>57</v>
      </c>
    </row>
    <row r="4" spans="1:8" x14ac:dyDescent="0.25">
      <c r="A4" s="30">
        <v>9428</v>
      </c>
      <c r="B4" s="30">
        <v>0.2</v>
      </c>
      <c r="C4" s="31">
        <v>5.5441099999999998E-6</v>
      </c>
      <c r="D4" s="30">
        <v>12.38</v>
      </c>
      <c r="E4" s="30">
        <v>21007</v>
      </c>
      <c r="F4" s="30">
        <v>0.2</v>
      </c>
      <c r="G4" s="30">
        <v>1.3200000000000001E-4</v>
      </c>
      <c r="H4" s="30">
        <v>22.937000000000001</v>
      </c>
    </row>
    <row r="5" spans="1:8" x14ac:dyDescent="0.25">
      <c r="A5" s="30">
        <v>9428</v>
      </c>
      <c r="B5" s="30">
        <v>0.2</v>
      </c>
      <c r="C5" s="31">
        <v>1.225616E-5</v>
      </c>
      <c r="D5" s="30">
        <v>15.94</v>
      </c>
      <c r="E5" s="30">
        <v>21007</v>
      </c>
      <c r="F5" s="30">
        <v>0.2</v>
      </c>
      <c r="G5" s="30">
        <v>4.35E-4</v>
      </c>
      <c r="H5" s="30">
        <v>29.632000000000001</v>
      </c>
    </row>
    <row r="6" spans="1:8" x14ac:dyDescent="0.25">
      <c r="A6" s="30">
        <v>9428</v>
      </c>
      <c r="B6" s="30">
        <v>0.2</v>
      </c>
      <c r="C6" s="31">
        <v>3.639248E-5</v>
      </c>
      <c r="D6" s="30">
        <v>18.149999999999999</v>
      </c>
      <c r="E6" s="30">
        <v>21007</v>
      </c>
      <c r="F6" s="30">
        <v>0.2</v>
      </c>
      <c r="G6" s="30">
        <v>9.0899999999999998E-4</v>
      </c>
      <c r="H6" s="30">
        <v>35.097000000000001</v>
      </c>
    </row>
    <row r="7" spans="1:8" x14ac:dyDescent="0.25">
      <c r="A7" s="30">
        <v>9428</v>
      </c>
      <c r="B7" s="30">
        <v>0.2</v>
      </c>
      <c r="C7" s="30">
        <v>1.0516061E-4</v>
      </c>
      <c r="D7" s="30">
        <v>21.38</v>
      </c>
      <c r="E7" s="30">
        <v>21007</v>
      </c>
      <c r="F7" s="30">
        <v>0.2</v>
      </c>
      <c r="G7" s="30">
        <v>2E-3</v>
      </c>
      <c r="H7" s="30">
        <v>39.850999999999999</v>
      </c>
    </row>
    <row r="8" spans="1:8" x14ac:dyDescent="0.25">
      <c r="A8" s="30">
        <v>9428</v>
      </c>
      <c r="B8" s="30">
        <v>0.2</v>
      </c>
      <c r="C8" s="30">
        <v>2.1703074E-4</v>
      </c>
      <c r="D8" s="30">
        <v>24.92</v>
      </c>
      <c r="E8" s="30">
        <v>21007</v>
      </c>
      <c r="F8" s="30">
        <v>0.2</v>
      </c>
      <c r="G8" s="30">
        <v>3.3300000000000001E-3</v>
      </c>
      <c r="H8" s="30">
        <v>44.133000000000003</v>
      </c>
    </row>
    <row r="9" spans="1:8" x14ac:dyDescent="0.25">
      <c r="E9" s="30">
        <v>21007</v>
      </c>
      <c r="F9" s="30">
        <v>0.2</v>
      </c>
      <c r="G9" s="31">
        <v>5.9500000000000003E-5</v>
      </c>
      <c r="H9" s="30">
        <v>18.266999999999999</v>
      </c>
    </row>
    <row r="10" spans="1:8" x14ac:dyDescent="0.25">
      <c r="E10" s="30">
        <v>21007</v>
      </c>
      <c r="F10" s="30">
        <v>0.2</v>
      </c>
      <c r="G10" s="30">
        <v>1.5200000000000001E-4</v>
      </c>
      <c r="H10" s="30">
        <v>23.599</v>
      </c>
    </row>
    <row r="11" spans="1:8" x14ac:dyDescent="0.25">
      <c r="E11" s="30">
        <v>21007</v>
      </c>
      <c r="F11" s="30">
        <v>0.2</v>
      </c>
      <c r="G11" s="30">
        <v>3.3300000000000002E-4</v>
      </c>
      <c r="H11" s="30">
        <v>27.951000000000001</v>
      </c>
    </row>
    <row r="12" spans="1:8" x14ac:dyDescent="0.25">
      <c r="E12" s="30">
        <v>21007</v>
      </c>
      <c r="F12" s="30">
        <v>0.2</v>
      </c>
      <c r="G12" s="30">
        <v>5.2599999999999999E-4</v>
      </c>
      <c r="H12" s="30">
        <v>31.738</v>
      </c>
    </row>
    <row r="13" spans="1:8" x14ac:dyDescent="0.25">
      <c r="E13" s="30">
        <v>21007</v>
      </c>
      <c r="F13" s="30">
        <v>0.2</v>
      </c>
      <c r="G13" s="30">
        <v>7.6900000000000004E-4</v>
      </c>
      <c r="H13" s="30">
        <v>35.148000000000003</v>
      </c>
    </row>
    <row r="14" spans="1:8" x14ac:dyDescent="0.25">
      <c r="E14" s="30">
        <v>21007</v>
      </c>
      <c r="F14" s="30">
        <v>0.2</v>
      </c>
      <c r="G14" s="30">
        <v>1E-3</v>
      </c>
      <c r="H14" s="30">
        <v>38.289000000000001</v>
      </c>
    </row>
    <row r="15" spans="1:8" x14ac:dyDescent="0.25">
      <c r="E15" s="30">
        <v>21007</v>
      </c>
      <c r="F15" s="30">
        <v>0.2</v>
      </c>
      <c r="G15" s="30">
        <v>1.67E-3</v>
      </c>
      <c r="H15" s="30">
        <v>41.228999999999999</v>
      </c>
    </row>
    <row r="16" spans="1:8" x14ac:dyDescent="0.25">
      <c r="E16" s="30">
        <v>21007</v>
      </c>
      <c r="F16" s="30">
        <v>0.2</v>
      </c>
      <c r="G16" s="31">
        <v>2.6299999999999999E-5</v>
      </c>
      <c r="H16" s="30">
        <v>13.734999999999999</v>
      </c>
    </row>
    <row r="17" spans="5:8" x14ac:dyDescent="0.25">
      <c r="E17" s="30">
        <v>21007</v>
      </c>
      <c r="F17" s="30">
        <v>0.2</v>
      </c>
      <c r="G17" s="31">
        <v>5.41E-5</v>
      </c>
      <c r="H17" s="30">
        <v>17.744</v>
      </c>
    </row>
    <row r="18" spans="5:8" x14ac:dyDescent="0.25">
      <c r="E18" s="30">
        <v>21007</v>
      </c>
      <c r="F18" s="30">
        <v>0.2</v>
      </c>
      <c r="G18" s="30">
        <v>1.11E-4</v>
      </c>
      <c r="H18" s="30">
        <v>21.015999999999998</v>
      </c>
    </row>
    <row r="19" spans="5:8" x14ac:dyDescent="0.25">
      <c r="E19" s="30">
        <v>21007</v>
      </c>
      <c r="F19" s="30">
        <v>0.2</v>
      </c>
      <c r="G19" s="30">
        <v>1.6699999999999999E-4</v>
      </c>
      <c r="H19" s="30">
        <v>23.863</v>
      </c>
    </row>
    <row r="20" spans="5:8" x14ac:dyDescent="0.25">
      <c r="E20" s="30">
        <v>21007</v>
      </c>
      <c r="F20" s="30">
        <v>0.2</v>
      </c>
      <c r="G20" s="30">
        <v>2.8600000000000001E-4</v>
      </c>
      <c r="H20" s="30">
        <v>26.427</v>
      </c>
    </row>
    <row r="21" spans="5:8" x14ac:dyDescent="0.25">
      <c r="E21" s="30">
        <v>21007</v>
      </c>
      <c r="F21" s="30">
        <v>0.2</v>
      </c>
      <c r="G21" s="30">
        <v>4.0000000000000002E-4</v>
      </c>
      <c r="H21" s="30">
        <v>28.789000000000001</v>
      </c>
    </row>
    <row r="22" spans="5:8" x14ac:dyDescent="0.25">
      <c r="E22" s="30">
        <v>21007</v>
      </c>
      <c r="F22" s="30">
        <v>0.2</v>
      </c>
      <c r="G22" s="30">
        <v>5.0000000000000001E-4</v>
      </c>
      <c r="H22" s="30">
        <v>30.998999999999999</v>
      </c>
    </row>
    <row r="23" spans="5:8" x14ac:dyDescent="0.25">
      <c r="E23" s="30">
        <v>21007</v>
      </c>
      <c r="F23" s="30">
        <v>0.2</v>
      </c>
      <c r="G23" s="30">
        <v>7.6900000000000004E-4</v>
      </c>
      <c r="H23" s="30">
        <v>33.093000000000004</v>
      </c>
    </row>
    <row r="24" spans="5:8" x14ac:dyDescent="0.25">
      <c r="E24" s="30">
        <v>21007</v>
      </c>
      <c r="F24" s="30">
        <v>0.2</v>
      </c>
      <c r="G24" s="30">
        <v>9.0899999999999998E-4</v>
      </c>
      <c r="H24" s="30">
        <v>35.095999999999997</v>
      </c>
    </row>
    <row r="25" spans="5:8" x14ac:dyDescent="0.25">
      <c r="E25" s="30">
        <v>21007</v>
      </c>
      <c r="F25" s="30">
        <v>0.2</v>
      </c>
      <c r="G25" s="30">
        <v>1.33E-3</v>
      </c>
      <c r="H25" s="30">
        <v>37.969000000000001</v>
      </c>
    </row>
    <row r="26" spans="5:8" x14ac:dyDescent="0.25">
      <c r="E26" s="30">
        <v>21007</v>
      </c>
      <c r="F26" s="30">
        <v>0.2</v>
      </c>
      <c r="G26" s="30">
        <v>2.5000000000000001E-3</v>
      </c>
      <c r="H26" s="30">
        <v>41.63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9"/>
  <sheetViews>
    <sheetView workbookViewId="0"/>
  </sheetViews>
  <sheetFormatPr defaultRowHeight="15.75" x14ac:dyDescent="0.25"/>
  <cols>
    <col min="1" max="4" width="9" style="10"/>
  </cols>
  <sheetData>
    <row r="2" spans="1:4" ht="15.6" x14ac:dyDescent="0.3">
      <c r="A2" s="26">
        <f>COUNT(A4:A500)</f>
        <v>36</v>
      </c>
    </row>
    <row r="3" spans="1:4" ht="15.6" x14ac:dyDescent="0.3">
      <c r="A3" s="7" t="s">
        <v>51</v>
      </c>
      <c r="B3" s="7" t="s">
        <v>55</v>
      </c>
      <c r="C3" s="7" t="s">
        <v>56</v>
      </c>
      <c r="D3" s="7" t="s">
        <v>57</v>
      </c>
    </row>
    <row r="4" spans="1:4" ht="15.6" x14ac:dyDescent="0.3">
      <c r="A4" s="10">
        <v>21006</v>
      </c>
      <c r="B4" s="10">
        <v>0.3</v>
      </c>
      <c r="C4" s="11">
        <v>9.0699999999999996E-6</v>
      </c>
      <c r="D4" s="10">
        <v>9.4878999999999998</v>
      </c>
    </row>
    <row r="5" spans="1:4" ht="15.6" x14ac:dyDescent="0.3">
      <c r="A5" s="10">
        <v>21006</v>
      </c>
      <c r="B5" s="10">
        <v>0.3</v>
      </c>
      <c r="C5" s="11">
        <v>1.8099999999999999E-5</v>
      </c>
      <c r="D5" s="10">
        <v>9.6489999999999991</v>
      </c>
    </row>
    <row r="6" spans="1:4" ht="15.6" x14ac:dyDescent="0.3">
      <c r="A6" s="10">
        <v>21006</v>
      </c>
      <c r="B6" s="10">
        <v>0.3</v>
      </c>
      <c r="C6" s="11">
        <v>1.2799999999999999E-5</v>
      </c>
      <c r="D6" s="10">
        <v>9.8074999999999992</v>
      </c>
    </row>
    <row r="7" spans="1:4" ht="15.6" x14ac:dyDescent="0.3">
      <c r="A7" s="10">
        <v>21006</v>
      </c>
      <c r="B7" s="10">
        <v>0.3</v>
      </c>
      <c r="C7" s="11">
        <v>2.2200000000000001E-5</v>
      </c>
      <c r="D7" s="10">
        <v>10.0099</v>
      </c>
    </row>
    <row r="8" spans="1:4" ht="15.6" x14ac:dyDescent="0.3">
      <c r="A8" s="10">
        <v>21006</v>
      </c>
      <c r="B8" s="10">
        <v>0.3</v>
      </c>
      <c r="C8" s="11">
        <v>1.43E-5</v>
      </c>
      <c r="D8" s="10">
        <v>10.193199999999999</v>
      </c>
    </row>
    <row r="9" spans="1:4" ht="15.6" x14ac:dyDescent="0.3">
      <c r="A9" s="10">
        <v>21006</v>
      </c>
      <c r="B9" s="10">
        <v>0.3</v>
      </c>
      <c r="C9" s="11">
        <v>1.6099999999999998E-5</v>
      </c>
      <c r="D9" s="10">
        <v>10.3436</v>
      </c>
    </row>
    <row r="10" spans="1:4" ht="15.6" x14ac:dyDescent="0.3">
      <c r="A10" s="10">
        <v>21006</v>
      </c>
      <c r="B10" s="10">
        <v>0.3</v>
      </c>
      <c r="C10" s="11">
        <v>2.19E-5</v>
      </c>
      <c r="D10" s="10">
        <v>10.550599999999999</v>
      </c>
    </row>
    <row r="11" spans="1:4" ht="15.6" x14ac:dyDescent="0.3">
      <c r="A11" s="10">
        <v>21006</v>
      </c>
      <c r="B11" s="10">
        <v>0.3</v>
      </c>
      <c r="C11" s="11">
        <v>2.5599999999999999E-5</v>
      </c>
      <c r="D11" s="10">
        <v>10.782500000000001</v>
      </c>
    </row>
    <row r="12" spans="1:4" ht="15.6" x14ac:dyDescent="0.3">
      <c r="A12" s="10">
        <v>21006</v>
      </c>
      <c r="B12" s="10">
        <v>0.3</v>
      </c>
      <c r="C12" s="11">
        <v>1.8099999999999999E-5</v>
      </c>
      <c r="D12" s="10">
        <v>10.9674</v>
      </c>
    </row>
    <row r="13" spans="1:4" ht="15.6" x14ac:dyDescent="0.3">
      <c r="A13" s="10">
        <v>21006</v>
      </c>
      <c r="B13" s="10">
        <v>0.3</v>
      </c>
      <c r="C13" s="11">
        <v>2.2900000000000001E-5</v>
      </c>
      <c r="D13" s="10">
        <v>11.121600000000001</v>
      </c>
    </row>
    <row r="14" spans="1:4" ht="15.6" x14ac:dyDescent="0.3">
      <c r="A14" s="10">
        <v>21006</v>
      </c>
      <c r="B14" s="10">
        <v>0.3</v>
      </c>
      <c r="C14" s="11">
        <v>1.9700000000000001E-5</v>
      </c>
      <c r="D14" s="10">
        <v>11.2737</v>
      </c>
    </row>
    <row r="15" spans="1:4" ht="15.6" x14ac:dyDescent="0.3">
      <c r="A15" s="10">
        <v>21006</v>
      </c>
      <c r="B15" s="10">
        <v>0.3</v>
      </c>
      <c r="C15" s="11">
        <v>2.44E-5</v>
      </c>
      <c r="D15" s="10">
        <v>11.450900000000001</v>
      </c>
    </row>
    <row r="16" spans="1:4" ht="15.6" x14ac:dyDescent="0.3">
      <c r="A16" s="10">
        <v>21006</v>
      </c>
      <c r="B16" s="10">
        <v>0.3</v>
      </c>
      <c r="C16" s="11">
        <v>2.6299999999999999E-5</v>
      </c>
      <c r="D16" s="10">
        <v>11.6656</v>
      </c>
    </row>
    <row r="17" spans="1:4" ht="15.6" x14ac:dyDescent="0.3">
      <c r="A17" s="10">
        <v>21006</v>
      </c>
      <c r="B17" s="10">
        <v>0.3</v>
      </c>
      <c r="C17" s="11">
        <v>2.58E-5</v>
      </c>
      <c r="D17" s="10">
        <v>11.8765</v>
      </c>
    </row>
    <row r="18" spans="1:4" ht="15.6" x14ac:dyDescent="0.3">
      <c r="A18" s="10">
        <v>21006</v>
      </c>
      <c r="B18" s="10">
        <v>0.3</v>
      </c>
      <c r="C18" s="11">
        <v>3.1699999999999998E-5</v>
      </c>
      <c r="D18" s="10">
        <v>12.135199999999999</v>
      </c>
    </row>
    <row r="19" spans="1:4" ht="15.6" x14ac:dyDescent="0.3">
      <c r="A19" s="10">
        <v>21006</v>
      </c>
      <c r="B19" s="10">
        <v>0.3</v>
      </c>
      <c r="C19" s="11">
        <v>2.6299999999999999E-5</v>
      </c>
      <c r="D19" s="10">
        <v>12.3888</v>
      </c>
    </row>
    <row r="20" spans="1:4" ht="15.6" x14ac:dyDescent="0.3">
      <c r="A20" s="10">
        <v>21006</v>
      </c>
      <c r="B20" s="10">
        <v>0.3</v>
      </c>
      <c r="C20" s="11">
        <v>3.0800000000000003E-5</v>
      </c>
      <c r="D20" s="10">
        <v>12.6006</v>
      </c>
    </row>
    <row r="21" spans="1:4" ht="15.6" x14ac:dyDescent="0.3">
      <c r="A21" s="10">
        <v>21006</v>
      </c>
      <c r="B21" s="10">
        <v>0.3</v>
      </c>
      <c r="C21" s="11">
        <v>2.5400000000000001E-5</v>
      </c>
      <c r="D21" s="10">
        <v>12.784700000000001</v>
      </c>
    </row>
    <row r="22" spans="1:4" ht="15.6" x14ac:dyDescent="0.3">
      <c r="A22" s="10">
        <v>21006</v>
      </c>
      <c r="B22" s="10">
        <v>0.3</v>
      </c>
      <c r="C22" s="11">
        <v>3.5200000000000002E-5</v>
      </c>
      <c r="D22" s="10">
        <v>12.978400000000001</v>
      </c>
    </row>
    <row r="23" spans="1:4" ht="15.6" x14ac:dyDescent="0.3">
      <c r="A23" s="10">
        <v>21006</v>
      </c>
      <c r="B23" s="10">
        <v>0.3</v>
      </c>
      <c r="C23" s="11">
        <v>3.0499999999999999E-5</v>
      </c>
      <c r="D23" s="10">
        <v>13.216799999999999</v>
      </c>
    </row>
    <row r="24" spans="1:4" ht="15.6" x14ac:dyDescent="0.3">
      <c r="A24" s="10">
        <v>21006</v>
      </c>
      <c r="B24" s="10">
        <v>0.3</v>
      </c>
      <c r="C24" s="11">
        <v>3.4799999999999999E-5</v>
      </c>
      <c r="D24" s="10">
        <v>13.4513</v>
      </c>
    </row>
    <row r="25" spans="1:4" x14ac:dyDescent="0.25">
      <c r="A25" s="10">
        <v>21006</v>
      </c>
      <c r="B25" s="10">
        <v>0.3</v>
      </c>
      <c r="C25" s="11">
        <v>4.4700000000000002E-5</v>
      </c>
      <c r="D25" s="10">
        <v>13.7392</v>
      </c>
    </row>
    <row r="26" spans="1:4" x14ac:dyDescent="0.25">
      <c r="A26" s="10">
        <v>21006</v>
      </c>
      <c r="B26" s="10">
        <v>0.3</v>
      </c>
      <c r="C26" s="11">
        <v>5.0500000000000001E-5</v>
      </c>
      <c r="D26" s="10">
        <v>14.0776</v>
      </c>
    </row>
    <row r="27" spans="1:4" x14ac:dyDescent="0.25">
      <c r="A27" s="10">
        <v>21006</v>
      </c>
      <c r="B27" s="10">
        <v>0.3</v>
      </c>
      <c r="C27" s="11">
        <v>2.73E-5</v>
      </c>
      <c r="D27" s="10">
        <v>14.321099999999999</v>
      </c>
    </row>
    <row r="28" spans="1:4" x14ac:dyDescent="0.25">
      <c r="A28" s="10">
        <v>21006</v>
      </c>
      <c r="B28" s="10">
        <v>0.3</v>
      </c>
      <c r="C28" s="11">
        <v>4.3699999999999998E-5</v>
      </c>
      <c r="D28" s="10">
        <v>14.5177</v>
      </c>
    </row>
    <row r="29" spans="1:4" x14ac:dyDescent="0.25">
      <c r="A29" s="10">
        <v>21006</v>
      </c>
      <c r="B29" s="10">
        <v>0.3</v>
      </c>
      <c r="C29" s="11">
        <v>4.8099999999999997E-5</v>
      </c>
      <c r="D29" s="10">
        <v>14.808</v>
      </c>
    </row>
    <row r="30" spans="1:4" x14ac:dyDescent="0.25">
      <c r="A30" s="10">
        <v>21006</v>
      </c>
      <c r="B30" s="10">
        <v>0.3</v>
      </c>
      <c r="C30" s="11">
        <v>4.6799999999999999E-5</v>
      </c>
      <c r="D30" s="10">
        <v>15.1562</v>
      </c>
    </row>
    <row r="31" spans="1:4" x14ac:dyDescent="0.25">
      <c r="A31" s="10">
        <v>21006</v>
      </c>
      <c r="B31" s="10">
        <v>0.3</v>
      </c>
      <c r="C31" s="11">
        <v>4.8099999999999997E-5</v>
      </c>
      <c r="D31" s="10">
        <v>15.5997</v>
      </c>
    </row>
    <row r="32" spans="1:4" x14ac:dyDescent="0.25">
      <c r="A32" s="10">
        <v>21006</v>
      </c>
      <c r="B32" s="10">
        <v>0.3</v>
      </c>
      <c r="C32" s="11">
        <v>5.77E-5</v>
      </c>
      <c r="D32" s="10">
        <v>16.484999999999999</v>
      </c>
    </row>
    <row r="33" spans="1:4" x14ac:dyDescent="0.25">
      <c r="A33" s="10">
        <v>21006</v>
      </c>
      <c r="B33" s="10">
        <v>0.3</v>
      </c>
      <c r="C33" s="11">
        <v>7.8300000000000006E-5</v>
      </c>
      <c r="D33" s="10">
        <v>17.994599999999998</v>
      </c>
    </row>
    <row r="34" spans="1:4" x14ac:dyDescent="0.25">
      <c r="A34" s="10">
        <v>21006</v>
      </c>
      <c r="B34" s="10">
        <v>0.3</v>
      </c>
      <c r="C34" s="10">
        <v>1.06E-4</v>
      </c>
      <c r="D34" s="10">
        <v>19.128499999999999</v>
      </c>
    </row>
    <row r="35" spans="1:4" x14ac:dyDescent="0.25">
      <c r="A35" s="10">
        <v>21006</v>
      </c>
      <c r="B35" s="10">
        <v>0.3</v>
      </c>
      <c r="C35" s="10">
        <v>1.11E-4</v>
      </c>
      <c r="D35" s="10">
        <v>19.652200000000001</v>
      </c>
    </row>
    <row r="36" spans="1:4" x14ac:dyDescent="0.25">
      <c r="A36" s="10">
        <v>21006</v>
      </c>
      <c r="B36" s="10">
        <v>0.3</v>
      </c>
      <c r="C36" s="10">
        <v>1.11E-4</v>
      </c>
      <c r="D36" s="10">
        <v>20.099699999999999</v>
      </c>
    </row>
    <row r="37" spans="1:4" x14ac:dyDescent="0.25">
      <c r="A37" s="10">
        <v>21006</v>
      </c>
      <c r="B37" s="10">
        <v>0.3</v>
      </c>
      <c r="C37" s="10">
        <v>1.6000000000000001E-4</v>
      </c>
      <c r="D37" s="10">
        <v>20.557300000000001</v>
      </c>
    </row>
    <row r="38" spans="1:4" x14ac:dyDescent="0.25">
      <c r="A38" s="10">
        <v>21006</v>
      </c>
      <c r="B38" s="10">
        <v>0.3</v>
      </c>
      <c r="C38" s="10">
        <v>1.8100000000000001E-4</v>
      </c>
      <c r="D38" s="10">
        <v>21.114599999999999</v>
      </c>
    </row>
    <row r="39" spans="1:4" x14ac:dyDescent="0.25">
      <c r="A39" s="10">
        <v>21006</v>
      </c>
      <c r="B39" s="10">
        <v>0.3</v>
      </c>
      <c r="C39" s="10">
        <v>2.03E-4</v>
      </c>
      <c r="D39" s="10">
        <v>21.663399999999999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122"/>
  <sheetViews>
    <sheetView workbookViewId="0"/>
  </sheetViews>
  <sheetFormatPr defaultRowHeight="15.75" x14ac:dyDescent="0.25"/>
  <cols>
    <col min="1" max="14" width="8.875" style="30" bestFit="1" customWidth="1"/>
    <col min="15" max="15" width="12.25" style="30" bestFit="1" customWidth="1"/>
    <col min="16" max="18" width="8.875" style="30" bestFit="1" customWidth="1"/>
    <col min="19" max="19" width="12.25" style="30" bestFit="1" customWidth="1"/>
    <col min="20" max="48" width="8.875" style="30" bestFit="1" customWidth="1"/>
    <col min="49" max="16384" width="9" style="33"/>
  </cols>
  <sheetData>
    <row r="2" spans="1:48" x14ac:dyDescent="0.25">
      <c r="A2" s="32">
        <f>COUNT(A4:A500)</f>
        <v>6</v>
      </c>
      <c r="E2" s="32">
        <f>COUNT(E4:E500)</f>
        <v>13</v>
      </c>
      <c r="I2" s="32">
        <f>COUNT(I4:I500)</f>
        <v>14</v>
      </c>
      <c r="M2" s="32">
        <f>COUNT(M4:M500)</f>
        <v>15</v>
      </c>
      <c r="Q2" s="32">
        <f>COUNT(Q4:Q500)</f>
        <v>17</v>
      </c>
      <c r="U2" s="32">
        <f>COUNT(U4:U500)</f>
        <v>34</v>
      </c>
      <c r="Y2" s="32">
        <f>COUNT(Y4:Y500)</f>
        <v>35</v>
      </c>
      <c r="AC2" s="32">
        <f>COUNT(AC4:AC500)</f>
        <v>37</v>
      </c>
      <c r="AG2" s="32">
        <f>COUNT(AG4:AG500)</f>
        <v>40</v>
      </c>
      <c r="AK2" s="32">
        <f>COUNT(AK4:AK500)</f>
        <v>41</v>
      </c>
      <c r="AO2" s="32">
        <f>COUNT(AO4:AO500)</f>
        <v>59</v>
      </c>
      <c r="AS2" s="32">
        <f>COUNT(AS4:AS500)</f>
        <v>119</v>
      </c>
    </row>
    <row r="3" spans="1:48" x14ac:dyDescent="0.25">
      <c r="A3" s="34" t="s">
        <v>51</v>
      </c>
      <c r="B3" s="34" t="s">
        <v>55</v>
      </c>
      <c r="C3" s="34" t="s">
        <v>56</v>
      </c>
      <c r="D3" s="34" t="s">
        <v>57</v>
      </c>
      <c r="E3" s="34" t="s">
        <v>51</v>
      </c>
      <c r="F3" s="34" t="s">
        <v>55</v>
      </c>
      <c r="G3" s="34" t="s">
        <v>56</v>
      </c>
      <c r="H3" s="34" t="s">
        <v>57</v>
      </c>
      <c r="I3" s="34" t="s">
        <v>51</v>
      </c>
      <c r="J3" s="34" t="s">
        <v>55</v>
      </c>
      <c r="K3" s="34" t="s">
        <v>56</v>
      </c>
      <c r="L3" s="34" t="s">
        <v>57</v>
      </c>
      <c r="M3" s="34" t="s">
        <v>51</v>
      </c>
      <c r="N3" s="34" t="s">
        <v>55</v>
      </c>
      <c r="O3" s="34" t="s">
        <v>56</v>
      </c>
      <c r="P3" s="34" t="s">
        <v>57</v>
      </c>
      <c r="Q3" s="34" t="s">
        <v>51</v>
      </c>
      <c r="R3" s="34" t="s">
        <v>55</v>
      </c>
      <c r="S3" s="34" t="s">
        <v>56</v>
      </c>
      <c r="T3" s="34" t="s">
        <v>57</v>
      </c>
      <c r="U3" s="34" t="s">
        <v>51</v>
      </c>
      <c r="V3" s="34" t="s">
        <v>55</v>
      </c>
      <c r="W3" s="34" t="s">
        <v>56</v>
      </c>
      <c r="X3" s="34" t="s">
        <v>57</v>
      </c>
      <c r="Y3" s="34" t="s">
        <v>51</v>
      </c>
      <c r="Z3" s="34" t="s">
        <v>55</v>
      </c>
      <c r="AA3" s="34" t="s">
        <v>56</v>
      </c>
      <c r="AB3" s="34" t="s">
        <v>57</v>
      </c>
      <c r="AC3" s="34" t="s">
        <v>51</v>
      </c>
      <c r="AD3" s="34" t="s">
        <v>55</v>
      </c>
      <c r="AE3" s="34" t="s">
        <v>56</v>
      </c>
      <c r="AF3" s="34" t="s">
        <v>57</v>
      </c>
      <c r="AG3" s="34" t="s">
        <v>51</v>
      </c>
      <c r="AH3" s="34" t="s">
        <v>55</v>
      </c>
      <c r="AI3" s="34" t="s">
        <v>56</v>
      </c>
      <c r="AJ3" s="34" t="s">
        <v>57</v>
      </c>
      <c r="AK3" s="34" t="s">
        <v>51</v>
      </c>
      <c r="AL3" s="34" t="s">
        <v>55</v>
      </c>
      <c r="AM3" s="34" t="s">
        <v>56</v>
      </c>
      <c r="AN3" s="34" t="s">
        <v>57</v>
      </c>
      <c r="AO3" s="34" t="s">
        <v>51</v>
      </c>
      <c r="AP3" s="34" t="s">
        <v>55</v>
      </c>
      <c r="AQ3" s="34" t="s">
        <v>56</v>
      </c>
      <c r="AR3" s="34" t="s">
        <v>57</v>
      </c>
      <c r="AS3" s="34" t="s">
        <v>51</v>
      </c>
      <c r="AT3" s="34" t="s">
        <v>55</v>
      </c>
      <c r="AU3" s="34" t="s">
        <v>56</v>
      </c>
      <c r="AV3" s="34" t="s">
        <v>57</v>
      </c>
    </row>
    <row r="4" spans="1:48" x14ac:dyDescent="0.25">
      <c r="A4" s="30">
        <v>9446</v>
      </c>
      <c r="B4" s="30">
        <v>0.33</v>
      </c>
      <c r="C4" s="31">
        <v>7.9037099999999992E-6</v>
      </c>
      <c r="D4" s="30">
        <v>7.83</v>
      </c>
      <c r="E4" s="30">
        <v>7775</v>
      </c>
      <c r="F4" s="30">
        <v>0.33</v>
      </c>
      <c r="G4" s="35">
        <v>1.5586279999999999E-5</v>
      </c>
      <c r="H4" s="35">
        <v>10.93</v>
      </c>
      <c r="I4" s="30">
        <v>7775</v>
      </c>
      <c r="J4" s="35">
        <v>0.33</v>
      </c>
      <c r="K4" s="35">
        <v>1.5979079999999999E-5</v>
      </c>
      <c r="L4" s="35">
        <v>10.45</v>
      </c>
      <c r="M4" s="30">
        <v>7775</v>
      </c>
      <c r="N4" s="30">
        <v>0.33</v>
      </c>
      <c r="O4" s="35">
        <v>2.52807E-6</v>
      </c>
      <c r="P4" s="35">
        <v>6.05</v>
      </c>
      <c r="Q4" s="30">
        <v>7775</v>
      </c>
      <c r="R4" s="30">
        <v>0.33</v>
      </c>
      <c r="S4" s="35">
        <v>2.6578600000000002E-6</v>
      </c>
      <c r="T4" s="35">
        <v>5.85</v>
      </c>
      <c r="U4" s="30">
        <v>21007</v>
      </c>
      <c r="V4" s="30">
        <v>0.33</v>
      </c>
      <c r="W4" s="30">
        <v>1.2300000000000001E-4</v>
      </c>
      <c r="X4" s="30">
        <v>20.602</v>
      </c>
      <c r="Y4" s="30">
        <v>9448</v>
      </c>
      <c r="Z4" s="30">
        <v>0.33</v>
      </c>
      <c r="AA4" s="31">
        <v>3.59037E-6</v>
      </c>
      <c r="AB4" s="30">
        <v>5.84</v>
      </c>
      <c r="AC4" s="30">
        <v>9449</v>
      </c>
      <c r="AD4" s="30">
        <v>0.33</v>
      </c>
      <c r="AE4" s="31">
        <v>2.8597899999999999E-6</v>
      </c>
      <c r="AF4" s="30">
        <v>5.95</v>
      </c>
      <c r="AG4" s="30">
        <v>21005</v>
      </c>
      <c r="AH4" s="30">
        <v>0.33</v>
      </c>
      <c r="AI4" s="31">
        <v>2.12E-5</v>
      </c>
      <c r="AJ4" s="30">
        <v>11.29</v>
      </c>
      <c r="AK4" s="30">
        <v>9450</v>
      </c>
      <c r="AL4" s="30">
        <v>0.33</v>
      </c>
      <c r="AM4" s="31">
        <v>2.2112800000000002E-6</v>
      </c>
      <c r="AN4" s="30">
        <v>5.87</v>
      </c>
      <c r="AO4" s="30">
        <v>21013</v>
      </c>
      <c r="AP4" s="30">
        <v>0.33</v>
      </c>
      <c r="AQ4" s="31">
        <v>1.5999999999999999E-5</v>
      </c>
      <c r="AR4" s="30">
        <v>10.45</v>
      </c>
      <c r="AS4" s="30">
        <v>21018</v>
      </c>
      <c r="AT4" s="30">
        <v>0.33</v>
      </c>
      <c r="AU4" s="31">
        <v>2.8600000000000001E-6</v>
      </c>
      <c r="AV4" s="30">
        <v>5.95</v>
      </c>
    </row>
    <row r="5" spans="1:48" x14ac:dyDescent="0.25">
      <c r="A5" s="30">
        <v>9446</v>
      </c>
      <c r="B5" s="30">
        <v>0.33</v>
      </c>
      <c r="C5" s="31">
        <v>1.0260229999999999E-5</v>
      </c>
      <c r="D5" s="30">
        <v>8.61</v>
      </c>
      <c r="E5" s="30">
        <v>7775</v>
      </c>
      <c r="F5" s="30">
        <v>0.33</v>
      </c>
      <c r="G5" s="35">
        <v>2.0565359999999999E-5</v>
      </c>
      <c r="H5" s="35">
        <v>11.89</v>
      </c>
      <c r="I5" s="30">
        <v>7775</v>
      </c>
      <c r="J5" s="35">
        <v>0.33</v>
      </c>
      <c r="K5" s="35">
        <v>1.9246580000000002E-5</v>
      </c>
      <c r="L5" s="35">
        <v>11.18</v>
      </c>
      <c r="M5" s="30">
        <v>7775</v>
      </c>
      <c r="N5" s="30">
        <v>0.33</v>
      </c>
      <c r="O5" s="35">
        <v>2.9651300000000002E-6</v>
      </c>
      <c r="P5" s="35">
        <v>6.35</v>
      </c>
      <c r="Q5" s="30">
        <v>7775</v>
      </c>
      <c r="R5" s="30">
        <v>0.33</v>
      </c>
      <c r="S5" s="35">
        <v>3.5952100000000002E-6</v>
      </c>
      <c r="T5" s="35">
        <v>6.22</v>
      </c>
      <c r="U5" s="30">
        <v>21007</v>
      </c>
      <c r="V5" s="30">
        <v>0.33</v>
      </c>
      <c r="W5" s="30">
        <v>4.17E-4</v>
      </c>
      <c r="X5" s="30">
        <v>26.614999999999998</v>
      </c>
      <c r="Y5" s="30">
        <v>9448</v>
      </c>
      <c r="Z5" s="30">
        <v>0.33</v>
      </c>
      <c r="AA5" s="31">
        <v>4.3779799999999997E-6</v>
      </c>
      <c r="AB5" s="30">
        <v>6.23</v>
      </c>
      <c r="AC5" s="30">
        <v>9449</v>
      </c>
      <c r="AD5" s="30">
        <v>0.33</v>
      </c>
      <c r="AE5" s="31">
        <v>3.1607099999999999E-6</v>
      </c>
      <c r="AF5" s="30">
        <v>6.15</v>
      </c>
      <c r="AG5" s="30">
        <v>21005</v>
      </c>
      <c r="AH5" s="30">
        <v>0.33</v>
      </c>
      <c r="AI5" s="31">
        <v>2.44E-5</v>
      </c>
      <c r="AJ5" s="30">
        <v>12.02</v>
      </c>
      <c r="AK5" s="30">
        <v>9450</v>
      </c>
      <c r="AL5" s="30">
        <v>0.33</v>
      </c>
      <c r="AM5" s="31">
        <v>3.0584799999999999E-6</v>
      </c>
      <c r="AN5" s="30">
        <v>6.2</v>
      </c>
      <c r="AO5" s="30">
        <v>21013</v>
      </c>
      <c r="AP5" s="30">
        <v>0.33</v>
      </c>
      <c r="AQ5" s="31">
        <v>1.9199999999999999E-5</v>
      </c>
      <c r="AR5" s="30">
        <v>11.18</v>
      </c>
      <c r="AS5" s="30">
        <v>21018</v>
      </c>
      <c r="AT5" s="30">
        <v>0.33</v>
      </c>
      <c r="AU5" s="31">
        <v>3.1599999999999998E-6</v>
      </c>
      <c r="AV5" s="30">
        <v>6.15</v>
      </c>
    </row>
    <row r="6" spans="1:48" x14ac:dyDescent="0.25">
      <c r="A6" s="30">
        <v>9446</v>
      </c>
      <c r="B6" s="30">
        <v>0.33</v>
      </c>
      <c r="C6" s="31">
        <v>1.3131950000000001E-5</v>
      </c>
      <c r="D6" s="30">
        <v>9.4700000000000006</v>
      </c>
      <c r="E6" s="30">
        <v>7775</v>
      </c>
      <c r="F6" s="30">
        <v>0.33</v>
      </c>
      <c r="G6" s="35">
        <v>2.3255740000000001E-5</v>
      </c>
      <c r="H6" s="35">
        <v>12.34</v>
      </c>
      <c r="I6" s="30">
        <v>7775</v>
      </c>
      <c r="J6" s="35">
        <v>0.33</v>
      </c>
      <c r="K6" s="35">
        <v>2.1102750000000001E-5</v>
      </c>
      <c r="L6" s="35">
        <v>11.94</v>
      </c>
      <c r="M6" s="30">
        <v>7775</v>
      </c>
      <c r="N6" s="30">
        <v>0.33</v>
      </c>
      <c r="O6" s="35">
        <v>3.6037700000000001E-6</v>
      </c>
      <c r="P6" s="35">
        <v>6.78</v>
      </c>
      <c r="Q6" s="30">
        <v>7775</v>
      </c>
      <c r="R6" s="30">
        <v>0.33</v>
      </c>
      <c r="S6" s="35">
        <v>4.0103299999999999E-6</v>
      </c>
      <c r="T6" s="35">
        <v>6.64</v>
      </c>
      <c r="U6" s="30">
        <v>21007</v>
      </c>
      <c r="V6" s="30">
        <v>0.33</v>
      </c>
      <c r="W6" s="30">
        <v>1.25E-3</v>
      </c>
      <c r="X6" s="30">
        <v>31.524000000000001</v>
      </c>
      <c r="Y6" s="30">
        <v>9448</v>
      </c>
      <c r="Z6" s="30">
        <v>0.33</v>
      </c>
      <c r="AA6" s="31">
        <v>5.0701199999999997E-6</v>
      </c>
      <c r="AB6" s="30">
        <v>6.49</v>
      </c>
      <c r="AC6" s="30">
        <v>9449</v>
      </c>
      <c r="AD6" s="30">
        <v>0.33</v>
      </c>
      <c r="AE6" s="31">
        <v>3.2948499999999999E-6</v>
      </c>
      <c r="AF6" s="30">
        <v>6.31</v>
      </c>
      <c r="AG6" s="30">
        <v>21005</v>
      </c>
      <c r="AH6" s="30">
        <v>0.33</v>
      </c>
      <c r="AI6" s="31">
        <v>3.4999999999999997E-5</v>
      </c>
      <c r="AJ6" s="30">
        <v>12.81</v>
      </c>
      <c r="AK6" s="30">
        <v>9450</v>
      </c>
      <c r="AL6" s="30">
        <v>0.33</v>
      </c>
      <c r="AM6" s="31">
        <v>3.2380300000000002E-6</v>
      </c>
      <c r="AN6" s="30">
        <v>6.26</v>
      </c>
      <c r="AO6" s="30">
        <v>21013</v>
      </c>
      <c r="AP6" s="30">
        <v>0.33</v>
      </c>
      <c r="AQ6" s="31">
        <v>2.1100000000000001E-5</v>
      </c>
      <c r="AR6" s="30">
        <v>11.94</v>
      </c>
      <c r="AS6" s="30">
        <v>21018</v>
      </c>
      <c r="AT6" s="30">
        <v>0.33</v>
      </c>
      <c r="AU6" s="31">
        <v>3.2899999999999998E-6</v>
      </c>
      <c r="AV6" s="30">
        <v>6.31</v>
      </c>
    </row>
    <row r="7" spans="1:48" x14ac:dyDescent="0.25">
      <c r="A7" s="30">
        <v>9446</v>
      </c>
      <c r="B7" s="30">
        <v>0.33</v>
      </c>
      <c r="C7" s="31">
        <v>1.6189550000000002E-5</v>
      </c>
      <c r="D7" s="30">
        <v>10.35</v>
      </c>
      <c r="E7" s="30">
        <v>7775</v>
      </c>
      <c r="F7" s="30">
        <v>0.33</v>
      </c>
      <c r="G7" s="35">
        <v>2.7277519999999999E-5</v>
      </c>
      <c r="H7" s="35">
        <v>13.12</v>
      </c>
      <c r="I7" s="30">
        <v>7775</v>
      </c>
      <c r="J7" s="35">
        <v>0.33</v>
      </c>
      <c r="K7" s="35">
        <v>2.183505E-5</v>
      </c>
      <c r="L7" s="35">
        <v>12.6</v>
      </c>
      <c r="M7" s="30">
        <v>7775</v>
      </c>
      <c r="N7" s="30">
        <v>0.33</v>
      </c>
      <c r="O7" s="35">
        <v>4.2666199999999996E-6</v>
      </c>
      <c r="P7" s="35">
        <v>7.24</v>
      </c>
      <c r="Q7" s="30">
        <v>7775</v>
      </c>
      <c r="R7" s="30">
        <v>0.33</v>
      </c>
      <c r="S7" s="35">
        <v>4.4518600000000003E-6</v>
      </c>
      <c r="T7" s="35">
        <v>7.03</v>
      </c>
      <c r="U7" s="30">
        <v>21007</v>
      </c>
      <c r="V7" s="30">
        <v>0.33</v>
      </c>
      <c r="W7" s="30">
        <v>2.5000000000000001E-3</v>
      </c>
      <c r="X7" s="30">
        <v>35.793999999999997</v>
      </c>
      <c r="Y7" s="30">
        <v>9448</v>
      </c>
      <c r="Z7" s="30">
        <v>0.33</v>
      </c>
      <c r="AA7" s="31">
        <v>5.46668E-6</v>
      </c>
      <c r="AB7" s="30">
        <v>6.64</v>
      </c>
      <c r="AC7" s="30">
        <v>9449</v>
      </c>
      <c r="AD7" s="30">
        <v>0.33</v>
      </c>
      <c r="AE7" s="31">
        <v>3.8232000000000001E-6</v>
      </c>
      <c r="AF7" s="30">
        <v>6.5</v>
      </c>
      <c r="AG7" s="30">
        <v>21005</v>
      </c>
      <c r="AH7" s="30">
        <v>0.33</v>
      </c>
      <c r="AI7" s="31">
        <v>4.1399999999999997E-5</v>
      </c>
      <c r="AJ7" s="30">
        <v>13.21</v>
      </c>
      <c r="AK7" s="30">
        <v>9450</v>
      </c>
      <c r="AL7" s="30">
        <v>0.33</v>
      </c>
      <c r="AM7" s="31">
        <v>3.3230199999999999E-6</v>
      </c>
      <c r="AN7" s="30">
        <v>6.51</v>
      </c>
      <c r="AO7" s="30">
        <v>21013</v>
      </c>
      <c r="AP7" s="30">
        <v>0.33</v>
      </c>
      <c r="AQ7" s="31">
        <v>2.1800000000000001E-5</v>
      </c>
      <c r="AR7" s="30">
        <v>12.6</v>
      </c>
      <c r="AS7" s="30">
        <v>21018</v>
      </c>
      <c r="AT7" s="30">
        <v>0.33</v>
      </c>
      <c r="AU7" s="31">
        <v>3.8199999999999998E-6</v>
      </c>
      <c r="AV7" s="30">
        <v>6.5</v>
      </c>
    </row>
    <row r="8" spans="1:48" x14ac:dyDescent="0.25">
      <c r="A8" s="30">
        <v>9446</v>
      </c>
      <c r="B8" s="30">
        <v>0.33</v>
      </c>
      <c r="C8" s="31">
        <v>1.9805430000000001E-5</v>
      </c>
      <c r="D8" s="30">
        <v>11.29</v>
      </c>
      <c r="E8" s="30">
        <v>7775</v>
      </c>
      <c r="F8" s="30">
        <v>0.33</v>
      </c>
      <c r="G8" s="35">
        <v>2.8175390000000001E-5</v>
      </c>
      <c r="H8" s="35">
        <v>13.18</v>
      </c>
      <c r="I8" s="30">
        <v>7775</v>
      </c>
      <c r="J8" s="35">
        <v>0.33</v>
      </c>
      <c r="K8" s="35">
        <v>2.7922689999999999E-5</v>
      </c>
      <c r="L8" s="35">
        <v>13.13</v>
      </c>
      <c r="M8" s="30">
        <v>7775</v>
      </c>
      <c r="N8" s="30">
        <v>0.33</v>
      </c>
      <c r="O8" s="35">
        <v>5.1124600000000003E-6</v>
      </c>
      <c r="P8" s="35">
        <v>7.72</v>
      </c>
      <c r="Q8" s="30">
        <v>7775</v>
      </c>
      <c r="R8" s="30">
        <v>0.33</v>
      </c>
      <c r="S8" s="35">
        <v>4.9656700000000002E-6</v>
      </c>
      <c r="T8" s="35">
        <v>7.27</v>
      </c>
      <c r="U8" s="30">
        <v>21007</v>
      </c>
      <c r="V8" s="30">
        <v>0.33</v>
      </c>
      <c r="W8" s="31">
        <v>6.6699999999999995E-5</v>
      </c>
      <c r="X8" s="30">
        <v>17.167999999999999</v>
      </c>
      <c r="Y8" s="30">
        <v>9448</v>
      </c>
      <c r="Z8" s="30">
        <v>0.33</v>
      </c>
      <c r="AA8" s="31">
        <v>5.9589800000000003E-6</v>
      </c>
      <c r="AB8" s="30">
        <v>6.97</v>
      </c>
      <c r="AC8" s="30">
        <v>9449</v>
      </c>
      <c r="AD8" s="30">
        <v>0.33</v>
      </c>
      <c r="AE8" s="31">
        <v>4.5399899999999999E-6</v>
      </c>
      <c r="AF8" s="30">
        <v>6.66</v>
      </c>
      <c r="AG8" s="30">
        <v>21005</v>
      </c>
      <c r="AH8" s="30">
        <v>0.33</v>
      </c>
      <c r="AI8" s="31">
        <v>5.6100000000000002E-5</v>
      </c>
      <c r="AJ8" s="30">
        <v>14.12</v>
      </c>
      <c r="AK8" s="30">
        <v>9450</v>
      </c>
      <c r="AL8" s="30">
        <v>0.33</v>
      </c>
      <c r="AM8" s="31">
        <v>3.4104800000000001E-6</v>
      </c>
      <c r="AN8" s="30">
        <v>6.65</v>
      </c>
      <c r="AO8" s="30">
        <v>21013</v>
      </c>
      <c r="AP8" s="30">
        <v>0.33</v>
      </c>
      <c r="AQ8" s="31">
        <v>2.8399999999999999E-5</v>
      </c>
      <c r="AR8" s="30">
        <v>13.14</v>
      </c>
      <c r="AS8" s="30">
        <v>21018</v>
      </c>
      <c r="AT8" s="30">
        <v>0.33</v>
      </c>
      <c r="AU8" s="31">
        <v>4.5399999999999997E-6</v>
      </c>
      <c r="AV8" s="30">
        <v>6.66</v>
      </c>
    </row>
    <row r="9" spans="1:48" x14ac:dyDescent="0.25">
      <c r="A9" s="30">
        <v>9446</v>
      </c>
      <c r="B9" s="30">
        <v>0.33</v>
      </c>
      <c r="C9" s="31">
        <v>2.4940580000000002E-5</v>
      </c>
      <c r="D9" s="30">
        <v>12.39</v>
      </c>
      <c r="E9" s="30">
        <v>7775</v>
      </c>
      <c r="F9" s="30">
        <v>0.33</v>
      </c>
      <c r="G9" s="35">
        <v>3.7528450000000001E-5</v>
      </c>
      <c r="H9" s="35">
        <v>14.15</v>
      </c>
      <c r="I9" s="30">
        <v>7775</v>
      </c>
      <c r="J9" s="35">
        <v>0.33</v>
      </c>
      <c r="K9" s="35">
        <v>2.8357790000000001E-5</v>
      </c>
      <c r="L9" s="35">
        <v>13.14</v>
      </c>
      <c r="M9" s="30">
        <v>7775</v>
      </c>
      <c r="N9" s="30">
        <v>0.33</v>
      </c>
      <c r="O9" s="35">
        <v>6.1198100000000001E-6</v>
      </c>
      <c r="P9" s="35">
        <v>8.17</v>
      </c>
      <c r="Q9" s="30">
        <v>7775</v>
      </c>
      <c r="R9" s="30">
        <v>0.33</v>
      </c>
      <c r="S9" s="35">
        <v>5.6862800000000004E-6</v>
      </c>
      <c r="T9" s="35">
        <v>7.7</v>
      </c>
      <c r="U9" s="30">
        <v>21007</v>
      </c>
      <c r="V9" s="30">
        <v>0.33</v>
      </c>
      <c r="W9" s="30">
        <v>1.7899999999999999E-4</v>
      </c>
      <c r="X9" s="30">
        <v>22.178999999999998</v>
      </c>
      <c r="Y9" s="30">
        <v>9448</v>
      </c>
      <c r="Z9" s="30">
        <v>0.33</v>
      </c>
      <c r="AA9" s="31">
        <v>6.0619999999999997E-6</v>
      </c>
      <c r="AB9" s="30">
        <v>7.08</v>
      </c>
      <c r="AC9" s="30">
        <v>9449</v>
      </c>
      <c r="AD9" s="30">
        <v>0.33</v>
      </c>
      <c r="AE9" s="31">
        <v>4.9786799999999997E-6</v>
      </c>
      <c r="AF9" s="30">
        <v>6.77</v>
      </c>
      <c r="AG9" s="30">
        <v>21005</v>
      </c>
      <c r="AH9" s="30">
        <v>0.33</v>
      </c>
      <c r="AI9" s="31">
        <v>7.1799999999999997E-5</v>
      </c>
      <c r="AJ9" s="30">
        <v>15.31</v>
      </c>
      <c r="AK9" s="30">
        <v>9450</v>
      </c>
      <c r="AL9" s="30">
        <v>0.33</v>
      </c>
      <c r="AM9" s="31">
        <v>3.5082600000000001E-6</v>
      </c>
      <c r="AN9" s="30">
        <v>6.37</v>
      </c>
      <c r="AO9" s="30">
        <v>21013</v>
      </c>
      <c r="AP9" s="30">
        <v>0.33</v>
      </c>
      <c r="AQ9" s="31">
        <v>2.7900000000000001E-5</v>
      </c>
      <c r="AR9" s="30">
        <v>13.13</v>
      </c>
      <c r="AS9" s="30">
        <v>21018</v>
      </c>
      <c r="AT9" s="30">
        <v>0.33</v>
      </c>
      <c r="AU9" s="31">
        <v>4.9799999999999998E-6</v>
      </c>
      <c r="AV9" s="30">
        <v>6.77</v>
      </c>
    </row>
    <row r="10" spans="1:48" x14ac:dyDescent="0.25">
      <c r="E10" s="30">
        <v>7775</v>
      </c>
      <c r="F10" s="30">
        <v>0.33</v>
      </c>
      <c r="G10" s="35">
        <v>4.6542280000000002E-5</v>
      </c>
      <c r="H10" s="35">
        <v>14.91</v>
      </c>
      <c r="I10" s="30">
        <v>7775</v>
      </c>
      <c r="J10" s="35">
        <v>0.33</v>
      </c>
      <c r="K10" s="35">
        <v>4.1199350000000001E-5</v>
      </c>
      <c r="L10" s="35">
        <v>13.95</v>
      </c>
      <c r="M10" s="30">
        <v>7775</v>
      </c>
      <c r="N10" s="30">
        <v>0.33</v>
      </c>
      <c r="O10" s="35">
        <v>7.6202899999999998E-6</v>
      </c>
      <c r="P10" s="35">
        <v>8.7799999999999994</v>
      </c>
      <c r="Q10" s="30">
        <v>7775</v>
      </c>
      <c r="R10" s="30">
        <v>0.33</v>
      </c>
      <c r="S10" s="35">
        <v>6.4754699999999997E-6</v>
      </c>
      <c r="T10" s="35">
        <v>8.16</v>
      </c>
      <c r="U10" s="30">
        <v>21007</v>
      </c>
      <c r="V10" s="30">
        <v>0.33</v>
      </c>
      <c r="W10" s="30">
        <v>3.8499999999999998E-4</v>
      </c>
      <c r="X10" s="30">
        <v>26.27</v>
      </c>
      <c r="Y10" s="30">
        <v>9448</v>
      </c>
      <c r="Z10" s="30">
        <v>0.33</v>
      </c>
      <c r="AA10" s="31">
        <v>6.8914599999999997E-6</v>
      </c>
      <c r="AB10" s="30">
        <v>7.47</v>
      </c>
      <c r="AC10" s="30">
        <v>9449</v>
      </c>
      <c r="AD10" s="30">
        <v>0.33</v>
      </c>
      <c r="AE10" s="31">
        <v>5.6907899999999999E-6</v>
      </c>
      <c r="AF10" s="30">
        <v>6.96</v>
      </c>
      <c r="AG10" s="30">
        <v>21005</v>
      </c>
      <c r="AH10" s="30">
        <v>0.33</v>
      </c>
      <c r="AI10" s="31">
        <v>9.0600000000000007E-5</v>
      </c>
      <c r="AJ10" s="30">
        <v>16.09</v>
      </c>
      <c r="AK10" s="30">
        <v>9450</v>
      </c>
      <c r="AL10" s="30">
        <v>0.33</v>
      </c>
      <c r="AM10" s="31">
        <v>4.0667700000000002E-6</v>
      </c>
      <c r="AN10" s="30">
        <v>6.8</v>
      </c>
      <c r="AO10" s="30">
        <v>21013</v>
      </c>
      <c r="AP10" s="30">
        <v>0.33</v>
      </c>
      <c r="AQ10" s="31">
        <v>4.1199999999999999E-5</v>
      </c>
      <c r="AR10" s="30">
        <v>13.95</v>
      </c>
      <c r="AS10" s="30">
        <v>21018</v>
      </c>
      <c r="AT10" s="30">
        <v>0.33</v>
      </c>
      <c r="AU10" s="31">
        <v>5.6899999999999997E-6</v>
      </c>
      <c r="AV10" s="30">
        <v>6.96</v>
      </c>
    </row>
    <row r="11" spans="1:48" x14ac:dyDescent="0.25">
      <c r="E11" s="30">
        <v>7775</v>
      </c>
      <c r="F11" s="30">
        <v>0.33</v>
      </c>
      <c r="G11" s="35">
        <v>6.0949609999999997E-5</v>
      </c>
      <c r="H11" s="35">
        <v>16.079999999999998</v>
      </c>
      <c r="I11" s="30">
        <v>7775</v>
      </c>
      <c r="J11" s="35">
        <v>0.33</v>
      </c>
      <c r="K11" s="35">
        <v>5.1836100000000003E-5</v>
      </c>
      <c r="L11" s="35">
        <v>14.91</v>
      </c>
      <c r="M11" s="30">
        <v>7775</v>
      </c>
      <c r="N11" s="30">
        <v>0.33</v>
      </c>
      <c r="O11" s="35">
        <v>8.91783E-6</v>
      </c>
      <c r="P11" s="35">
        <v>9.26</v>
      </c>
      <c r="Q11" s="30">
        <v>7775</v>
      </c>
      <c r="R11" s="30">
        <v>0.33</v>
      </c>
      <c r="S11" s="35">
        <v>7.0282400000000002E-6</v>
      </c>
      <c r="T11" s="35">
        <v>8.6199999999999992</v>
      </c>
      <c r="U11" s="30">
        <v>21007</v>
      </c>
      <c r="V11" s="30">
        <v>0.33</v>
      </c>
      <c r="W11" s="30">
        <v>6.6699999999999995E-4</v>
      </c>
      <c r="X11" s="30">
        <v>29.829000000000001</v>
      </c>
      <c r="Y11" s="30">
        <v>9448</v>
      </c>
      <c r="Z11" s="30">
        <v>0.33</v>
      </c>
      <c r="AA11" s="31">
        <v>7.4059700000000003E-6</v>
      </c>
      <c r="AB11" s="30">
        <v>7.66</v>
      </c>
      <c r="AC11" s="30">
        <v>9449</v>
      </c>
      <c r="AD11" s="30">
        <v>0.33</v>
      </c>
      <c r="AE11" s="31">
        <v>6.8446399999999999E-6</v>
      </c>
      <c r="AF11" s="30">
        <v>7.24</v>
      </c>
      <c r="AG11" s="30">
        <v>21005</v>
      </c>
      <c r="AH11" s="30">
        <v>0.33</v>
      </c>
      <c r="AI11" s="30">
        <v>1.11E-4</v>
      </c>
      <c r="AJ11" s="30">
        <v>16.97</v>
      </c>
      <c r="AK11" s="30">
        <v>9450</v>
      </c>
      <c r="AL11" s="30">
        <v>0.33</v>
      </c>
      <c r="AM11" s="31">
        <v>4.4440500000000003E-6</v>
      </c>
      <c r="AN11" s="30">
        <v>6.96</v>
      </c>
      <c r="AO11" s="30">
        <v>21013</v>
      </c>
      <c r="AP11" s="30">
        <v>0.33</v>
      </c>
      <c r="AQ11" s="31">
        <v>5.1799999999999999E-5</v>
      </c>
      <c r="AR11" s="30">
        <v>14.91</v>
      </c>
      <c r="AS11" s="30">
        <v>21018</v>
      </c>
      <c r="AT11" s="30">
        <v>0.33</v>
      </c>
      <c r="AU11" s="31">
        <v>6.8399999999999997E-6</v>
      </c>
      <c r="AV11" s="30">
        <v>7.24</v>
      </c>
    </row>
    <row r="12" spans="1:48" x14ac:dyDescent="0.25">
      <c r="E12" s="30">
        <v>7775</v>
      </c>
      <c r="F12" s="30">
        <v>0.33</v>
      </c>
      <c r="G12" s="35">
        <v>9.1192689999999998E-5</v>
      </c>
      <c r="H12" s="35">
        <v>17.59</v>
      </c>
      <c r="I12" s="30">
        <v>7775</v>
      </c>
      <c r="J12" s="35">
        <v>0.33</v>
      </c>
      <c r="K12" s="35">
        <v>6.9769329999999998E-5</v>
      </c>
      <c r="L12" s="35">
        <v>16.510000000000002</v>
      </c>
      <c r="M12" s="30">
        <v>7775</v>
      </c>
      <c r="N12" s="30">
        <v>0.33</v>
      </c>
      <c r="O12" s="35">
        <v>1.084989E-5</v>
      </c>
      <c r="P12" s="35">
        <v>9.94</v>
      </c>
      <c r="Q12" s="30">
        <v>7775</v>
      </c>
      <c r="R12" s="30">
        <v>0.33</v>
      </c>
      <c r="S12" s="35">
        <v>7.8745200000000003E-6</v>
      </c>
      <c r="T12" s="35">
        <v>9.09</v>
      </c>
      <c r="U12" s="30">
        <v>21007</v>
      </c>
      <c r="V12" s="30">
        <v>0.33</v>
      </c>
      <c r="W12" s="30">
        <v>1E-3</v>
      </c>
      <c r="X12" s="30">
        <v>33.033999999999999</v>
      </c>
      <c r="Y12" s="30">
        <v>9448</v>
      </c>
      <c r="Z12" s="30">
        <v>0.33</v>
      </c>
      <c r="AA12" s="31">
        <v>7.9206899999999995E-6</v>
      </c>
      <c r="AB12" s="30">
        <v>7.86</v>
      </c>
      <c r="AC12" s="30">
        <v>9449</v>
      </c>
      <c r="AD12" s="30">
        <v>0.33</v>
      </c>
      <c r="AE12" s="31">
        <v>7.5680999999999996E-6</v>
      </c>
      <c r="AF12" s="30">
        <v>7.41</v>
      </c>
      <c r="AG12" s="30">
        <v>21005</v>
      </c>
      <c r="AH12" s="30">
        <v>0.33</v>
      </c>
      <c r="AI12" s="30">
        <v>1.5899999999999999E-4</v>
      </c>
      <c r="AJ12" s="30">
        <v>18.3</v>
      </c>
      <c r="AK12" s="30">
        <v>9450</v>
      </c>
      <c r="AL12" s="30">
        <v>0.33</v>
      </c>
      <c r="AM12" s="31">
        <v>4.6899099999999996E-6</v>
      </c>
      <c r="AN12" s="30">
        <v>7.08</v>
      </c>
      <c r="AO12" s="30">
        <v>21013</v>
      </c>
      <c r="AP12" s="30">
        <v>0.33</v>
      </c>
      <c r="AQ12" s="31">
        <v>6.9800000000000003E-5</v>
      </c>
      <c r="AR12" s="30">
        <v>16.510000000000002</v>
      </c>
      <c r="AS12" s="30">
        <v>21018</v>
      </c>
      <c r="AT12" s="30">
        <v>0.33</v>
      </c>
      <c r="AU12" s="31">
        <v>7.5700000000000004E-6</v>
      </c>
      <c r="AV12" s="30">
        <v>7.41</v>
      </c>
    </row>
    <row r="13" spans="1:48" x14ac:dyDescent="0.25">
      <c r="E13" s="30">
        <v>7775</v>
      </c>
      <c r="F13" s="30">
        <v>0.33</v>
      </c>
      <c r="G13" s="35">
        <v>1.1933525E-4</v>
      </c>
      <c r="H13" s="35">
        <v>18.46</v>
      </c>
      <c r="I13" s="30">
        <v>7775</v>
      </c>
      <c r="J13" s="35">
        <v>0.33</v>
      </c>
      <c r="K13" s="35">
        <v>9.9989229999999997E-5</v>
      </c>
      <c r="L13" s="35">
        <v>17.95</v>
      </c>
      <c r="M13" s="30">
        <v>7775</v>
      </c>
      <c r="N13" s="30">
        <v>0.33</v>
      </c>
      <c r="O13" s="35">
        <v>1.33966E-5</v>
      </c>
      <c r="P13" s="35">
        <v>10.71</v>
      </c>
      <c r="Q13" s="30">
        <v>7775</v>
      </c>
      <c r="R13" s="30">
        <v>0.33</v>
      </c>
      <c r="S13" s="35">
        <v>9.5798400000000004E-6</v>
      </c>
      <c r="T13" s="35">
        <v>9.74</v>
      </c>
      <c r="U13" s="30">
        <v>21007</v>
      </c>
      <c r="V13" s="30">
        <v>0.33</v>
      </c>
      <c r="W13" s="30">
        <v>1.67E-3</v>
      </c>
      <c r="X13" s="30">
        <v>35.985999999999997</v>
      </c>
      <c r="Y13" s="30">
        <v>9448</v>
      </c>
      <c r="Z13" s="30">
        <v>0.33</v>
      </c>
      <c r="AA13" s="31">
        <v>8.3725899999999994E-6</v>
      </c>
      <c r="AB13" s="30">
        <v>8.09</v>
      </c>
      <c r="AC13" s="30">
        <v>9449</v>
      </c>
      <c r="AD13" s="30">
        <v>0.33</v>
      </c>
      <c r="AE13" s="31">
        <v>7.8375000000000008E-6</v>
      </c>
      <c r="AF13" s="30">
        <v>7.61</v>
      </c>
      <c r="AG13" s="30">
        <v>21005</v>
      </c>
      <c r="AH13" s="30">
        <v>0.33</v>
      </c>
      <c r="AI13" s="30">
        <v>2.7300000000000002E-4</v>
      </c>
      <c r="AJ13" s="30">
        <v>19.79</v>
      </c>
      <c r="AK13" s="30">
        <v>9450</v>
      </c>
      <c r="AL13" s="30">
        <v>0.33</v>
      </c>
      <c r="AM13" s="31">
        <v>4.9897800000000004E-6</v>
      </c>
      <c r="AN13" s="30">
        <v>7.26</v>
      </c>
      <c r="AO13" s="30">
        <v>21013</v>
      </c>
      <c r="AP13" s="30">
        <v>0.33</v>
      </c>
      <c r="AQ13" s="30">
        <v>1E-4</v>
      </c>
      <c r="AR13" s="30">
        <v>17.95</v>
      </c>
      <c r="AS13" s="30">
        <v>21018</v>
      </c>
      <c r="AT13" s="30">
        <v>0.33</v>
      </c>
      <c r="AU13" s="31">
        <v>7.8399999999999995E-6</v>
      </c>
      <c r="AV13" s="30">
        <v>7.61</v>
      </c>
    </row>
    <row r="14" spans="1:48" x14ac:dyDescent="0.25">
      <c r="E14" s="30">
        <v>7775</v>
      </c>
      <c r="F14" s="30">
        <v>0.33</v>
      </c>
      <c r="G14" s="35">
        <v>1.6316319E-4</v>
      </c>
      <c r="H14" s="35">
        <v>20</v>
      </c>
      <c r="I14" s="30">
        <v>7775</v>
      </c>
      <c r="J14" s="35">
        <v>0.33</v>
      </c>
      <c r="K14" s="35">
        <v>1.3663195000000001E-4</v>
      </c>
      <c r="L14" s="35">
        <v>19.329999999999998</v>
      </c>
      <c r="M14" s="30">
        <v>7775</v>
      </c>
      <c r="N14" s="30">
        <v>0.33</v>
      </c>
      <c r="O14" s="35">
        <v>1.5459320000000001E-5</v>
      </c>
      <c r="P14" s="35">
        <v>11.34</v>
      </c>
      <c r="Q14" s="30">
        <v>7775</v>
      </c>
      <c r="R14" s="30">
        <v>0.33</v>
      </c>
      <c r="S14" s="35">
        <v>1.18802E-5</v>
      </c>
      <c r="T14" s="35">
        <v>10.3</v>
      </c>
      <c r="U14" s="30">
        <v>21007</v>
      </c>
      <c r="V14" s="30">
        <v>0.33</v>
      </c>
      <c r="W14" s="30">
        <v>2E-3</v>
      </c>
      <c r="X14" s="30">
        <v>38.749000000000002</v>
      </c>
      <c r="Y14" s="30">
        <v>9448</v>
      </c>
      <c r="Z14" s="30">
        <v>0.33</v>
      </c>
      <c r="AA14" s="31">
        <v>8.6217599999999999E-6</v>
      </c>
      <c r="AB14" s="30">
        <v>8.26</v>
      </c>
      <c r="AC14" s="30">
        <v>9449</v>
      </c>
      <c r="AD14" s="30">
        <v>0.33</v>
      </c>
      <c r="AE14" s="31">
        <v>8.1882299999999994E-6</v>
      </c>
      <c r="AF14" s="30">
        <v>7.73</v>
      </c>
      <c r="AG14" s="30">
        <v>21005</v>
      </c>
      <c r="AH14" s="30">
        <v>0.33</v>
      </c>
      <c r="AI14" s="30">
        <v>6.5200000000000002E-4</v>
      </c>
      <c r="AJ14" s="30">
        <v>21.86</v>
      </c>
      <c r="AK14" s="30">
        <v>9450</v>
      </c>
      <c r="AL14" s="30">
        <v>0.33</v>
      </c>
      <c r="AM14" s="31">
        <v>5.9957E-6</v>
      </c>
      <c r="AN14" s="30">
        <v>7.56</v>
      </c>
      <c r="AO14" s="30">
        <v>21013</v>
      </c>
      <c r="AP14" s="30">
        <v>0.33</v>
      </c>
      <c r="AQ14" s="30">
        <v>1.37E-4</v>
      </c>
      <c r="AR14" s="30">
        <v>19.329999999999998</v>
      </c>
      <c r="AS14" s="30">
        <v>21018</v>
      </c>
      <c r="AT14" s="30">
        <v>0.33</v>
      </c>
      <c r="AU14" s="31">
        <v>8.1899999999999995E-6</v>
      </c>
      <c r="AV14" s="30">
        <v>7.73</v>
      </c>
    </row>
    <row r="15" spans="1:48" x14ac:dyDescent="0.25">
      <c r="E15" s="30">
        <v>7775</v>
      </c>
      <c r="F15" s="30">
        <v>0.33</v>
      </c>
      <c r="G15" s="35">
        <v>2.4153325E-4</v>
      </c>
      <c r="H15" s="35">
        <v>22.03</v>
      </c>
      <c r="I15" s="30">
        <v>7775</v>
      </c>
      <c r="J15" s="35">
        <v>0.33</v>
      </c>
      <c r="K15" s="35">
        <v>2.0190329999999999E-4</v>
      </c>
      <c r="L15" s="35">
        <v>20.83</v>
      </c>
      <c r="M15" s="30">
        <v>7775</v>
      </c>
      <c r="N15" s="30">
        <v>0.33</v>
      </c>
      <c r="O15" s="35">
        <v>1.9630550000000001E-5</v>
      </c>
      <c r="P15" s="35">
        <v>12.11</v>
      </c>
      <c r="Q15" s="30">
        <v>7775</v>
      </c>
      <c r="R15" s="30">
        <v>0.33</v>
      </c>
      <c r="S15" s="35">
        <v>1.390691E-5</v>
      </c>
      <c r="T15" s="35">
        <v>10.95</v>
      </c>
      <c r="U15" s="30">
        <v>21007</v>
      </c>
      <c r="V15" s="30">
        <v>0.33</v>
      </c>
      <c r="W15" s="31">
        <v>3.29E-5</v>
      </c>
      <c r="X15" s="30">
        <v>13.734999999999999</v>
      </c>
      <c r="Y15" s="30">
        <v>9448</v>
      </c>
      <c r="Z15" s="30">
        <v>0.33</v>
      </c>
      <c r="AA15" s="31">
        <v>9.1229099999999994E-6</v>
      </c>
      <c r="AB15" s="30">
        <v>8.5299999999999994</v>
      </c>
      <c r="AC15" s="30">
        <v>9449</v>
      </c>
      <c r="AD15" s="30">
        <v>0.33</v>
      </c>
      <c r="AE15" s="31">
        <v>8.5384200000000008E-6</v>
      </c>
      <c r="AF15" s="30">
        <v>7.99</v>
      </c>
      <c r="AG15" s="30">
        <v>21005</v>
      </c>
      <c r="AH15" s="30">
        <v>0.33</v>
      </c>
      <c r="AI15" s="31">
        <v>5.1399999999999999E-6</v>
      </c>
      <c r="AJ15" s="30">
        <v>6.57</v>
      </c>
      <c r="AK15" s="30">
        <v>9450</v>
      </c>
      <c r="AL15" s="30">
        <v>0.33</v>
      </c>
      <c r="AM15" s="31">
        <v>6.8026400000000001E-6</v>
      </c>
      <c r="AN15" s="30">
        <v>7.92</v>
      </c>
      <c r="AO15" s="30">
        <v>21013</v>
      </c>
      <c r="AP15" s="30">
        <v>0.33</v>
      </c>
      <c r="AQ15" s="30">
        <v>2.02E-4</v>
      </c>
      <c r="AR15" s="30">
        <v>20.83</v>
      </c>
      <c r="AS15" s="30">
        <v>21018</v>
      </c>
      <c r="AT15" s="30">
        <v>0.33</v>
      </c>
      <c r="AU15" s="31">
        <v>8.5399999999999996E-6</v>
      </c>
      <c r="AV15" s="30">
        <v>7.99</v>
      </c>
    </row>
    <row r="16" spans="1:48" x14ac:dyDescent="0.25">
      <c r="E16" s="30">
        <v>7775</v>
      </c>
      <c r="F16" s="30">
        <v>0.33</v>
      </c>
      <c r="G16" s="35">
        <v>4.9224888999999995E-4</v>
      </c>
      <c r="H16" s="35">
        <v>24.88</v>
      </c>
      <c r="I16" s="30">
        <v>7775</v>
      </c>
      <c r="J16" s="35">
        <v>0.33</v>
      </c>
      <c r="K16" s="35">
        <v>3.8704205E-4</v>
      </c>
      <c r="L16" s="35">
        <v>23.49</v>
      </c>
      <c r="M16" s="30">
        <v>7775</v>
      </c>
      <c r="N16" s="30">
        <v>0.33</v>
      </c>
      <c r="O16" s="35">
        <v>2.7391370000000001E-5</v>
      </c>
      <c r="P16" s="35">
        <v>13.15</v>
      </c>
      <c r="Q16" s="30">
        <v>7775</v>
      </c>
      <c r="R16" s="30">
        <v>0.33</v>
      </c>
      <c r="S16" s="35">
        <v>1.7835449999999999E-5</v>
      </c>
      <c r="T16" s="35">
        <v>11.76</v>
      </c>
      <c r="U16" s="30">
        <v>21007</v>
      </c>
      <c r="V16" s="30">
        <v>0.33</v>
      </c>
      <c r="W16" s="31">
        <v>8.2000000000000001E-5</v>
      </c>
      <c r="X16" s="30">
        <v>17.744</v>
      </c>
      <c r="Y16" s="30">
        <v>9448</v>
      </c>
      <c r="Z16" s="30">
        <v>0.33</v>
      </c>
      <c r="AA16" s="31">
        <v>9.4664600000000005E-6</v>
      </c>
      <c r="AB16" s="30">
        <v>8.68</v>
      </c>
      <c r="AC16" s="30">
        <v>9449</v>
      </c>
      <c r="AD16" s="30">
        <v>0.33</v>
      </c>
      <c r="AE16" s="31">
        <v>9.7125700000000004E-6</v>
      </c>
      <c r="AF16" s="30">
        <v>8.1300000000000008</v>
      </c>
      <c r="AG16" s="30">
        <v>21005</v>
      </c>
      <c r="AH16" s="30">
        <v>0.33</v>
      </c>
      <c r="AI16" s="31">
        <v>5.1000000000000003E-6</v>
      </c>
      <c r="AJ16" s="30">
        <v>7.07</v>
      </c>
      <c r="AK16" s="30">
        <v>9450</v>
      </c>
      <c r="AL16" s="30">
        <v>0.33</v>
      </c>
      <c r="AM16" s="31">
        <v>6.8778399999999999E-6</v>
      </c>
      <c r="AN16" s="30">
        <v>7.8</v>
      </c>
      <c r="AO16" s="30">
        <v>21013</v>
      </c>
      <c r="AP16" s="30">
        <v>0.33</v>
      </c>
      <c r="AQ16" s="30">
        <v>3.8699999999999997E-4</v>
      </c>
      <c r="AR16" s="30">
        <v>23.49</v>
      </c>
      <c r="AS16" s="30">
        <v>21018</v>
      </c>
      <c r="AT16" s="30">
        <v>0.33</v>
      </c>
      <c r="AU16" s="31">
        <v>9.7100000000000002E-6</v>
      </c>
      <c r="AV16" s="30">
        <v>8.1300000000000008</v>
      </c>
    </row>
    <row r="17" spans="9:48" x14ac:dyDescent="0.25">
      <c r="I17" s="30">
        <v>7775</v>
      </c>
      <c r="J17" s="35">
        <v>0.33</v>
      </c>
      <c r="K17" s="35">
        <v>4.5000454000000001E-4</v>
      </c>
      <c r="L17" s="35">
        <v>27.54</v>
      </c>
      <c r="M17" s="30">
        <v>7775</v>
      </c>
      <c r="N17" s="30">
        <v>0.33</v>
      </c>
      <c r="O17" s="35">
        <v>3.542732E-5</v>
      </c>
      <c r="P17" s="35">
        <v>13.93</v>
      </c>
      <c r="Q17" s="30">
        <v>7775</v>
      </c>
      <c r="R17" s="30">
        <v>0.33</v>
      </c>
      <c r="S17" s="35">
        <v>2.370959E-5</v>
      </c>
      <c r="T17" s="35">
        <v>12.79</v>
      </c>
      <c r="U17" s="30">
        <v>21007</v>
      </c>
      <c r="V17" s="30">
        <v>0.33</v>
      </c>
      <c r="W17" s="30">
        <v>1.56E-4</v>
      </c>
      <c r="X17" s="30">
        <v>21.015999999999998</v>
      </c>
      <c r="Y17" s="30">
        <v>9448</v>
      </c>
      <c r="Z17" s="30">
        <v>0.33</v>
      </c>
      <c r="AA17" s="31">
        <v>1.09824E-5</v>
      </c>
      <c r="AB17" s="30">
        <v>8.91</v>
      </c>
      <c r="AC17" s="30">
        <v>9449</v>
      </c>
      <c r="AD17" s="30">
        <v>0.33</v>
      </c>
      <c r="AE17" s="31">
        <v>1.083994E-5</v>
      </c>
      <c r="AF17" s="30">
        <v>8.25</v>
      </c>
      <c r="AG17" s="30">
        <v>21005</v>
      </c>
      <c r="AH17" s="30">
        <v>0.33</v>
      </c>
      <c r="AI17" s="31">
        <v>5.04E-6</v>
      </c>
      <c r="AJ17" s="30">
        <v>7.29</v>
      </c>
      <c r="AK17" s="30">
        <v>9450</v>
      </c>
      <c r="AL17" s="30">
        <v>0.33</v>
      </c>
      <c r="AM17" s="31">
        <v>7.2624600000000001E-6</v>
      </c>
      <c r="AN17" s="30">
        <v>8.0399999999999991</v>
      </c>
      <c r="AO17" s="30">
        <v>21013</v>
      </c>
      <c r="AP17" s="30">
        <v>0.33</v>
      </c>
      <c r="AQ17" s="30">
        <v>4.4999999999999999E-4</v>
      </c>
      <c r="AR17" s="30">
        <v>27.54</v>
      </c>
      <c r="AS17" s="30">
        <v>21018</v>
      </c>
      <c r="AT17" s="30">
        <v>0.33</v>
      </c>
      <c r="AU17" s="31">
        <v>1.08E-5</v>
      </c>
      <c r="AV17" s="30">
        <v>8.25</v>
      </c>
    </row>
    <row r="18" spans="9:48" x14ac:dyDescent="0.25">
      <c r="M18" s="30">
        <v>7775</v>
      </c>
      <c r="N18" s="30">
        <v>0.33</v>
      </c>
      <c r="O18" s="35">
        <v>5.2930860000000002E-5</v>
      </c>
      <c r="P18" s="35">
        <v>15.26</v>
      </c>
      <c r="Q18" s="30">
        <v>7775</v>
      </c>
      <c r="R18" s="30">
        <v>0.33</v>
      </c>
      <c r="S18" s="35">
        <v>3.290562E-5</v>
      </c>
      <c r="T18" s="35">
        <v>14.06</v>
      </c>
      <c r="U18" s="30">
        <v>21007</v>
      </c>
      <c r="V18" s="30">
        <v>0.33</v>
      </c>
      <c r="W18" s="30">
        <v>2.63E-4</v>
      </c>
      <c r="X18" s="30">
        <v>23.863</v>
      </c>
      <c r="Y18" s="30">
        <v>9448</v>
      </c>
      <c r="Z18" s="30">
        <v>0.33</v>
      </c>
      <c r="AA18" s="31">
        <v>1.1315849999999999E-5</v>
      </c>
      <c r="AB18" s="30">
        <v>9.09</v>
      </c>
      <c r="AC18" s="30">
        <v>9449</v>
      </c>
      <c r="AD18" s="30">
        <v>0.33</v>
      </c>
      <c r="AE18" s="31">
        <v>1.209049E-5</v>
      </c>
      <c r="AF18" s="30">
        <v>8.43</v>
      </c>
      <c r="AG18" s="30">
        <v>21005</v>
      </c>
      <c r="AH18" s="30">
        <v>0.33</v>
      </c>
      <c r="AI18" s="31">
        <v>5.6200000000000004E-6</v>
      </c>
      <c r="AJ18" s="30">
        <v>7.56</v>
      </c>
      <c r="AK18" s="30">
        <v>9450</v>
      </c>
      <c r="AL18" s="30">
        <v>0.33</v>
      </c>
      <c r="AM18" s="31">
        <v>7.2974300000000002E-6</v>
      </c>
      <c r="AN18" s="30">
        <v>8.19</v>
      </c>
      <c r="AO18" s="30">
        <v>21013</v>
      </c>
      <c r="AP18" s="30">
        <v>0.33</v>
      </c>
      <c r="AQ18" s="31">
        <v>2.6599999999999999E-6</v>
      </c>
      <c r="AR18" s="30">
        <v>5.85</v>
      </c>
      <c r="AS18" s="30">
        <v>21018</v>
      </c>
      <c r="AT18" s="30">
        <v>0.33</v>
      </c>
      <c r="AU18" s="31">
        <v>1.2099999999999999E-5</v>
      </c>
      <c r="AV18" s="30">
        <v>8.43</v>
      </c>
    </row>
    <row r="19" spans="9:48" x14ac:dyDescent="0.25">
      <c r="Q19" s="30">
        <v>7775</v>
      </c>
      <c r="R19" s="30">
        <v>0.33</v>
      </c>
      <c r="S19" s="35">
        <v>4.1789460000000001E-5</v>
      </c>
      <c r="T19" s="35">
        <v>15.12</v>
      </c>
      <c r="U19" s="30">
        <v>21007</v>
      </c>
      <c r="V19" s="30">
        <v>0.33</v>
      </c>
      <c r="W19" s="30">
        <v>3.6999999999999999E-4</v>
      </c>
      <c r="X19" s="30">
        <v>26.427</v>
      </c>
      <c r="Y19" s="30">
        <v>9448</v>
      </c>
      <c r="Z19" s="30">
        <v>0.33</v>
      </c>
      <c r="AA19" s="31">
        <v>1.1562419999999999E-5</v>
      </c>
      <c r="AB19" s="30">
        <v>9.36</v>
      </c>
      <c r="AC19" s="30">
        <v>9449</v>
      </c>
      <c r="AD19" s="30">
        <v>0.33</v>
      </c>
      <c r="AE19" s="31">
        <v>1.2267840000000001E-5</v>
      </c>
      <c r="AF19" s="30">
        <v>8.7899999999999991</v>
      </c>
      <c r="AG19" s="30">
        <v>21005</v>
      </c>
      <c r="AH19" s="30">
        <v>0.33</v>
      </c>
      <c r="AI19" s="31">
        <v>7.1899999999999998E-6</v>
      </c>
      <c r="AJ19" s="30">
        <v>8.32</v>
      </c>
      <c r="AK19" s="30">
        <v>9450</v>
      </c>
      <c r="AL19" s="30">
        <v>0.33</v>
      </c>
      <c r="AM19" s="31">
        <v>7.83158E-6</v>
      </c>
      <c r="AN19" s="30">
        <v>8.32</v>
      </c>
      <c r="AO19" s="30">
        <v>21013</v>
      </c>
      <c r="AP19" s="30">
        <v>0.33</v>
      </c>
      <c r="AQ19" s="31">
        <v>3.5999999999999998E-6</v>
      </c>
      <c r="AR19" s="30">
        <v>6.22</v>
      </c>
      <c r="AS19" s="30">
        <v>21018</v>
      </c>
      <c r="AT19" s="30">
        <v>0.33</v>
      </c>
      <c r="AU19" s="31">
        <v>1.2500000000000001E-5</v>
      </c>
      <c r="AV19" s="30">
        <v>8.5500000000000007</v>
      </c>
    </row>
    <row r="20" spans="9:48" x14ac:dyDescent="0.25">
      <c r="Q20" s="30">
        <v>7775</v>
      </c>
      <c r="R20" s="30">
        <v>0.33</v>
      </c>
      <c r="S20" s="35">
        <v>6.5594769999999995E-5</v>
      </c>
      <c r="T20" s="35">
        <v>16.63</v>
      </c>
      <c r="U20" s="30">
        <v>21007</v>
      </c>
      <c r="V20" s="30">
        <v>0.33</v>
      </c>
      <c r="W20" s="30">
        <v>5.8799999999999998E-4</v>
      </c>
      <c r="X20" s="30">
        <v>28.789000000000001</v>
      </c>
      <c r="Y20" s="30">
        <v>9448</v>
      </c>
      <c r="Z20" s="30">
        <v>0.33</v>
      </c>
      <c r="AA20" s="31">
        <v>1.203821E-5</v>
      </c>
      <c r="AB20" s="30">
        <v>9.7200000000000006</v>
      </c>
      <c r="AC20" s="30">
        <v>9449</v>
      </c>
      <c r="AD20" s="30">
        <v>0.33</v>
      </c>
      <c r="AE20" s="31">
        <v>1.253734E-5</v>
      </c>
      <c r="AF20" s="30">
        <v>8.5500000000000007</v>
      </c>
      <c r="AG20" s="30">
        <v>21005</v>
      </c>
      <c r="AH20" s="30">
        <v>0.33</v>
      </c>
      <c r="AI20" s="31">
        <v>8.3100000000000001E-6</v>
      </c>
      <c r="AJ20" s="30">
        <v>8.83</v>
      </c>
      <c r="AK20" s="30">
        <v>9450</v>
      </c>
      <c r="AL20" s="30">
        <v>0.33</v>
      </c>
      <c r="AM20" s="31">
        <v>8.4489300000000001E-6</v>
      </c>
      <c r="AN20" s="30">
        <v>8.51</v>
      </c>
      <c r="AO20" s="30">
        <v>21013</v>
      </c>
      <c r="AP20" s="30">
        <v>0.33</v>
      </c>
      <c r="AQ20" s="31">
        <v>4.0099999999999997E-6</v>
      </c>
      <c r="AR20" s="30">
        <v>6.64</v>
      </c>
      <c r="AS20" s="30">
        <v>21018</v>
      </c>
      <c r="AT20" s="30">
        <v>0.33</v>
      </c>
      <c r="AU20" s="31">
        <v>1.2300000000000001E-5</v>
      </c>
      <c r="AV20" s="30">
        <v>8.7899999999999991</v>
      </c>
    </row>
    <row r="21" spans="9:48" x14ac:dyDescent="0.25">
      <c r="U21" s="30">
        <v>21007</v>
      </c>
      <c r="V21" s="30">
        <v>0.33</v>
      </c>
      <c r="W21" s="30">
        <v>7.6900000000000004E-4</v>
      </c>
      <c r="X21" s="30">
        <v>30.998999999999999</v>
      </c>
      <c r="Y21" s="30">
        <v>9448</v>
      </c>
      <c r="Z21" s="30">
        <v>0.33</v>
      </c>
      <c r="AA21" s="31">
        <v>1.207993E-5</v>
      </c>
      <c r="AB21" s="30">
        <v>9.52</v>
      </c>
      <c r="AC21" s="30">
        <v>9449</v>
      </c>
      <c r="AD21" s="30">
        <v>0.33</v>
      </c>
      <c r="AE21" s="31">
        <v>1.3292290000000001E-5</v>
      </c>
      <c r="AF21" s="30">
        <v>9.1199999999999992</v>
      </c>
      <c r="AG21" s="30">
        <v>21005</v>
      </c>
      <c r="AH21" s="30">
        <v>0.33</v>
      </c>
      <c r="AI21" s="31">
        <v>9.8500000000000006E-6</v>
      </c>
      <c r="AJ21" s="30">
        <v>9.24</v>
      </c>
      <c r="AK21" s="30">
        <v>9450</v>
      </c>
      <c r="AL21" s="30">
        <v>0.33</v>
      </c>
      <c r="AM21" s="31">
        <v>9.2833499999999998E-6</v>
      </c>
      <c r="AN21" s="30">
        <v>8.74</v>
      </c>
      <c r="AO21" s="30">
        <v>21013</v>
      </c>
      <c r="AP21" s="30">
        <v>0.33</v>
      </c>
      <c r="AQ21" s="31">
        <v>4.4499999999999997E-6</v>
      </c>
      <c r="AR21" s="30">
        <v>7.03</v>
      </c>
      <c r="AS21" s="30">
        <v>21018</v>
      </c>
      <c r="AT21" s="30">
        <v>0.33</v>
      </c>
      <c r="AU21" s="31">
        <v>1.33E-5</v>
      </c>
      <c r="AV21" s="30">
        <v>9.1199999999999992</v>
      </c>
    </row>
    <row r="22" spans="9:48" x14ac:dyDescent="0.25">
      <c r="U22" s="30">
        <v>21007</v>
      </c>
      <c r="V22" s="30">
        <v>0.33</v>
      </c>
      <c r="W22" s="30">
        <v>1.1100000000000001E-3</v>
      </c>
      <c r="X22" s="30">
        <v>33.093000000000004</v>
      </c>
      <c r="Y22" s="30">
        <v>9448</v>
      </c>
      <c r="Z22" s="30">
        <v>0.33</v>
      </c>
      <c r="AA22" s="31">
        <v>1.4120759999999999E-5</v>
      </c>
      <c r="AB22" s="30">
        <v>10.26</v>
      </c>
      <c r="AC22" s="30">
        <v>9449</v>
      </c>
      <c r="AD22" s="30">
        <v>0.33</v>
      </c>
      <c r="AE22" s="31">
        <v>1.4242250000000001E-5</v>
      </c>
      <c r="AF22" s="30">
        <v>9.2100000000000009</v>
      </c>
      <c r="AG22" s="30">
        <v>21005</v>
      </c>
      <c r="AH22" s="30">
        <v>0.33</v>
      </c>
      <c r="AI22" s="31">
        <v>1.29E-5</v>
      </c>
      <c r="AJ22" s="30">
        <v>9.9499999999999993</v>
      </c>
      <c r="AK22" s="30">
        <v>9450</v>
      </c>
      <c r="AL22" s="30">
        <v>0.33</v>
      </c>
      <c r="AM22" s="31">
        <v>1.078245E-5</v>
      </c>
      <c r="AN22" s="30">
        <v>8.9700000000000006</v>
      </c>
      <c r="AO22" s="30">
        <v>21013</v>
      </c>
      <c r="AP22" s="30">
        <v>0.33</v>
      </c>
      <c r="AQ22" s="31">
        <v>4.9699999999999998E-6</v>
      </c>
      <c r="AR22" s="30">
        <v>7.27</v>
      </c>
      <c r="AS22" s="30">
        <v>21018</v>
      </c>
      <c r="AT22" s="30">
        <v>0.33</v>
      </c>
      <c r="AU22" s="31">
        <v>1.42E-5</v>
      </c>
      <c r="AV22" s="30">
        <v>9.2100000000000009</v>
      </c>
    </row>
    <row r="23" spans="9:48" x14ac:dyDescent="0.25">
      <c r="U23" s="30">
        <v>21007</v>
      </c>
      <c r="V23" s="30">
        <v>0.33</v>
      </c>
      <c r="W23" s="31">
        <v>1.36E-5</v>
      </c>
      <c r="X23" s="30">
        <v>10.301</v>
      </c>
      <c r="Y23" s="30">
        <v>9448</v>
      </c>
      <c r="Z23" s="30">
        <v>0.33</v>
      </c>
      <c r="AA23" s="31">
        <v>1.4734740000000001E-5</v>
      </c>
      <c r="AB23" s="30">
        <v>10.06</v>
      </c>
      <c r="AC23" s="30">
        <v>9449</v>
      </c>
      <c r="AD23" s="30">
        <v>0.33</v>
      </c>
      <c r="AE23" s="31">
        <v>1.579437E-5</v>
      </c>
      <c r="AF23" s="30">
        <v>9.3800000000000008</v>
      </c>
      <c r="AG23" s="30">
        <v>21005</v>
      </c>
      <c r="AH23" s="30">
        <v>0.33</v>
      </c>
      <c r="AI23" s="31">
        <v>2.09E-5</v>
      </c>
      <c r="AJ23" s="30">
        <v>11.36</v>
      </c>
      <c r="AK23" s="30">
        <v>9450</v>
      </c>
      <c r="AL23" s="30">
        <v>0.33</v>
      </c>
      <c r="AM23" s="31">
        <v>1.136083E-5</v>
      </c>
      <c r="AN23" s="30">
        <v>9.17</v>
      </c>
      <c r="AO23" s="30">
        <v>21013</v>
      </c>
      <c r="AP23" s="30">
        <v>0.33</v>
      </c>
      <c r="AQ23" s="31">
        <v>5.6899999999999997E-6</v>
      </c>
      <c r="AR23" s="30">
        <v>7.7</v>
      </c>
      <c r="AS23" s="30">
        <v>21018</v>
      </c>
      <c r="AT23" s="30">
        <v>0.33</v>
      </c>
      <c r="AU23" s="31">
        <v>1.5800000000000001E-5</v>
      </c>
      <c r="AV23" s="30">
        <v>9.3800000000000008</v>
      </c>
    </row>
    <row r="24" spans="9:48" x14ac:dyDescent="0.25">
      <c r="U24" s="30">
        <v>21007</v>
      </c>
      <c r="V24" s="30">
        <v>0.33</v>
      </c>
      <c r="W24" s="31">
        <v>3.6399999999999997E-5</v>
      </c>
      <c r="X24" s="30">
        <v>13.308</v>
      </c>
      <c r="Y24" s="30">
        <v>9448</v>
      </c>
      <c r="Z24" s="30">
        <v>0.33</v>
      </c>
      <c r="AA24" s="31">
        <v>1.4742489999999999E-5</v>
      </c>
      <c r="AB24" s="30">
        <v>10.4</v>
      </c>
      <c r="AC24" s="30">
        <v>9449</v>
      </c>
      <c r="AD24" s="30">
        <v>0.33</v>
      </c>
      <c r="AE24" s="31">
        <v>1.6073690000000001E-5</v>
      </c>
      <c r="AF24" s="30">
        <v>9.7899999999999991</v>
      </c>
      <c r="AG24" s="30">
        <v>21005</v>
      </c>
      <c r="AH24" s="30">
        <v>0.33</v>
      </c>
      <c r="AI24" s="31">
        <v>2.58E-5</v>
      </c>
      <c r="AJ24" s="30">
        <v>12.01</v>
      </c>
      <c r="AK24" s="30">
        <v>9450</v>
      </c>
      <c r="AL24" s="30">
        <v>0.33</v>
      </c>
      <c r="AM24" s="31">
        <v>1.180353E-5</v>
      </c>
      <c r="AN24" s="30">
        <v>9.34</v>
      </c>
      <c r="AO24" s="30">
        <v>21013</v>
      </c>
      <c r="AP24" s="30">
        <v>0.33</v>
      </c>
      <c r="AQ24" s="31">
        <v>6.4799999999999998E-6</v>
      </c>
      <c r="AR24" s="30">
        <v>8.16</v>
      </c>
      <c r="AS24" s="30">
        <v>21018</v>
      </c>
      <c r="AT24" s="30">
        <v>0.33</v>
      </c>
      <c r="AU24" s="31">
        <v>1.6099999999999998E-5</v>
      </c>
      <c r="AV24" s="30">
        <v>9.64</v>
      </c>
    </row>
    <row r="25" spans="9:48" x14ac:dyDescent="0.25">
      <c r="U25" s="30">
        <v>21007</v>
      </c>
      <c r="V25" s="30">
        <v>0.33</v>
      </c>
      <c r="W25" s="31">
        <v>6.2500000000000001E-5</v>
      </c>
      <c r="X25" s="30">
        <v>15.762</v>
      </c>
      <c r="Y25" s="30">
        <v>9448</v>
      </c>
      <c r="Z25" s="30">
        <v>0.33</v>
      </c>
      <c r="AA25" s="31">
        <v>1.5472150000000001E-5</v>
      </c>
      <c r="AB25" s="30">
        <v>10.63</v>
      </c>
      <c r="AC25" s="30">
        <v>9449</v>
      </c>
      <c r="AD25" s="30">
        <v>0.33</v>
      </c>
      <c r="AE25" s="31">
        <v>1.6083820000000001E-5</v>
      </c>
      <c r="AF25" s="30">
        <v>9.64</v>
      </c>
      <c r="AG25" s="30">
        <v>21005</v>
      </c>
      <c r="AH25" s="30">
        <v>0.33</v>
      </c>
      <c r="AI25" s="31">
        <v>3.2100000000000001E-5</v>
      </c>
      <c r="AJ25" s="30">
        <v>12.74</v>
      </c>
      <c r="AK25" s="30">
        <v>9450</v>
      </c>
      <c r="AL25" s="30">
        <v>0.33</v>
      </c>
      <c r="AM25" s="31">
        <v>1.198689E-5</v>
      </c>
      <c r="AN25" s="30">
        <v>9.68</v>
      </c>
      <c r="AO25" s="30">
        <v>21013</v>
      </c>
      <c r="AP25" s="30">
        <v>0.33</v>
      </c>
      <c r="AQ25" s="31">
        <v>7.0299999999999996E-6</v>
      </c>
      <c r="AR25" s="30">
        <v>8.6199999999999992</v>
      </c>
      <c r="AS25" s="30">
        <v>21018</v>
      </c>
      <c r="AT25" s="30">
        <v>0.33</v>
      </c>
      <c r="AU25" s="31">
        <v>1.6099999999999998E-5</v>
      </c>
      <c r="AV25" s="30">
        <v>9.7899999999999991</v>
      </c>
    </row>
    <row r="26" spans="9:48" x14ac:dyDescent="0.25">
      <c r="U26" s="30">
        <v>21007</v>
      </c>
      <c r="V26" s="30">
        <v>0.33</v>
      </c>
      <c r="W26" s="31">
        <v>9.09E-5</v>
      </c>
      <c r="X26" s="30">
        <v>17.896999999999998</v>
      </c>
      <c r="Y26" s="30">
        <v>9448</v>
      </c>
      <c r="Z26" s="30">
        <v>0.33</v>
      </c>
      <c r="AA26" s="31">
        <v>1.894642E-5</v>
      </c>
      <c r="AB26" s="30">
        <v>11.14</v>
      </c>
      <c r="AC26" s="30">
        <v>9449</v>
      </c>
      <c r="AD26" s="30">
        <v>0.33</v>
      </c>
      <c r="AE26" s="31">
        <v>1.7751669999999999E-5</v>
      </c>
      <c r="AF26" s="30">
        <v>10.050000000000001</v>
      </c>
      <c r="AG26" s="30">
        <v>21005</v>
      </c>
      <c r="AH26" s="30">
        <v>0.33</v>
      </c>
      <c r="AI26" s="31">
        <v>4.6499999999999999E-5</v>
      </c>
      <c r="AJ26" s="30">
        <v>13.93</v>
      </c>
      <c r="AK26" s="30">
        <v>9450</v>
      </c>
      <c r="AL26" s="30">
        <v>0.33</v>
      </c>
      <c r="AM26" s="31">
        <v>1.223076E-5</v>
      </c>
      <c r="AN26" s="30">
        <v>9.5299999999999994</v>
      </c>
      <c r="AO26" s="30">
        <v>21013</v>
      </c>
      <c r="AP26" s="30">
        <v>0.33</v>
      </c>
      <c r="AQ26" s="31">
        <v>7.8699999999999992E-6</v>
      </c>
      <c r="AR26" s="30">
        <v>9.09</v>
      </c>
      <c r="AS26" s="30">
        <v>21018</v>
      </c>
      <c r="AT26" s="30">
        <v>0.33</v>
      </c>
      <c r="AU26" s="31">
        <v>1.7799999999999999E-5</v>
      </c>
      <c r="AV26" s="30">
        <v>10.050000000000001</v>
      </c>
    </row>
    <row r="27" spans="9:48" x14ac:dyDescent="0.25">
      <c r="U27" s="30">
        <v>21007</v>
      </c>
      <c r="V27" s="30">
        <v>0.33</v>
      </c>
      <c r="W27" s="31">
        <v>6.2099999999999998E-6</v>
      </c>
      <c r="X27" s="30">
        <v>6.867</v>
      </c>
      <c r="Y27" s="30">
        <v>9448</v>
      </c>
      <c r="Z27" s="30">
        <v>0.33</v>
      </c>
      <c r="AA27" s="31">
        <v>1.97503E-5</v>
      </c>
      <c r="AB27" s="30">
        <v>11.32</v>
      </c>
      <c r="AC27" s="30">
        <v>9449</v>
      </c>
      <c r="AD27" s="30">
        <v>0.33</v>
      </c>
      <c r="AE27" s="31">
        <v>1.8718020000000001E-5</v>
      </c>
      <c r="AF27" s="30">
        <v>10.28</v>
      </c>
      <c r="AG27" s="30">
        <v>21005</v>
      </c>
      <c r="AH27" s="30">
        <v>0.33</v>
      </c>
      <c r="AI27" s="31">
        <v>7.0099999999999996E-5</v>
      </c>
      <c r="AJ27" s="30">
        <v>15.24</v>
      </c>
      <c r="AK27" s="30">
        <v>9450</v>
      </c>
      <c r="AL27" s="30">
        <v>0.33</v>
      </c>
      <c r="AM27" s="31">
        <v>1.270769E-5</v>
      </c>
      <c r="AN27" s="30">
        <v>10.02</v>
      </c>
      <c r="AO27" s="30">
        <v>21013</v>
      </c>
      <c r="AP27" s="30">
        <v>0.33</v>
      </c>
      <c r="AQ27" s="31">
        <v>9.5799999999999998E-6</v>
      </c>
      <c r="AR27" s="30">
        <v>9.74</v>
      </c>
      <c r="AS27" s="30">
        <v>21018</v>
      </c>
      <c r="AT27" s="30">
        <v>0.33</v>
      </c>
      <c r="AU27" s="31">
        <v>1.8700000000000001E-5</v>
      </c>
      <c r="AV27" s="30">
        <v>10.28</v>
      </c>
    </row>
    <row r="28" spans="9:48" x14ac:dyDescent="0.25">
      <c r="U28" s="30">
        <v>21007</v>
      </c>
      <c r="V28" s="30">
        <v>0.33</v>
      </c>
      <c r="W28" s="31">
        <v>1.3200000000000001E-5</v>
      </c>
      <c r="X28" s="30">
        <v>8.8719999999999999</v>
      </c>
      <c r="Y28" s="30">
        <v>9448</v>
      </c>
      <c r="Z28" s="30">
        <v>0.33</v>
      </c>
      <c r="AA28" s="31">
        <v>2.0937940000000001E-5</v>
      </c>
      <c r="AB28" s="30">
        <v>11.64</v>
      </c>
      <c r="AC28" s="30">
        <v>9449</v>
      </c>
      <c r="AD28" s="30">
        <v>0.33</v>
      </c>
      <c r="AE28" s="31">
        <v>1.9263770000000001E-5</v>
      </c>
      <c r="AF28" s="30">
        <v>10.48</v>
      </c>
      <c r="AG28" s="30">
        <v>21005</v>
      </c>
      <c r="AH28" s="30">
        <v>0.33</v>
      </c>
      <c r="AI28" s="30">
        <v>1.2999999999999999E-4</v>
      </c>
      <c r="AJ28" s="30">
        <v>17.079999999999998</v>
      </c>
      <c r="AK28" s="30">
        <v>9450</v>
      </c>
      <c r="AL28" s="30">
        <v>0.33</v>
      </c>
      <c r="AM28" s="31">
        <v>1.2767570000000001E-5</v>
      </c>
      <c r="AN28" s="30">
        <v>9.84</v>
      </c>
      <c r="AO28" s="30">
        <v>21013</v>
      </c>
      <c r="AP28" s="30">
        <v>0.33</v>
      </c>
      <c r="AQ28" s="31">
        <v>1.19E-5</v>
      </c>
      <c r="AR28" s="30">
        <v>10.3</v>
      </c>
      <c r="AS28" s="30">
        <v>21018</v>
      </c>
      <c r="AT28" s="30">
        <v>0.33</v>
      </c>
      <c r="AU28" s="31">
        <v>1.9300000000000002E-5</v>
      </c>
      <c r="AV28" s="30">
        <v>10.48</v>
      </c>
    </row>
    <row r="29" spans="9:48" x14ac:dyDescent="0.25">
      <c r="U29" s="30">
        <v>21007</v>
      </c>
      <c r="V29" s="30">
        <v>0.33</v>
      </c>
      <c r="W29" s="31">
        <v>1.9199999999999999E-5</v>
      </c>
      <c r="X29" s="30">
        <v>10.507999999999999</v>
      </c>
      <c r="Y29" s="30">
        <v>9448</v>
      </c>
      <c r="Z29" s="30">
        <v>0.33</v>
      </c>
      <c r="AA29" s="31">
        <v>2.2547909999999999E-5</v>
      </c>
      <c r="AB29" s="30">
        <v>11.89</v>
      </c>
      <c r="AC29" s="30">
        <v>9449</v>
      </c>
      <c r="AD29" s="30">
        <v>0.33</v>
      </c>
      <c r="AE29" s="31">
        <v>2.0405720000000002E-5</v>
      </c>
      <c r="AF29" s="30">
        <v>10.67</v>
      </c>
      <c r="AG29" s="30">
        <v>21005</v>
      </c>
      <c r="AH29" s="30">
        <v>0.33</v>
      </c>
      <c r="AI29" s="31">
        <v>3.5200000000000002E-6</v>
      </c>
      <c r="AJ29" s="30">
        <v>6.36</v>
      </c>
      <c r="AK29" s="30">
        <v>9450</v>
      </c>
      <c r="AL29" s="30">
        <v>0.33</v>
      </c>
      <c r="AM29" s="31">
        <v>1.371662E-5</v>
      </c>
      <c r="AN29" s="30">
        <v>10.210000000000001</v>
      </c>
      <c r="AO29" s="30">
        <v>21013</v>
      </c>
      <c r="AP29" s="30">
        <v>0.33</v>
      </c>
      <c r="AQ29" s="31">
        <v>1.3900000000000001E-5</v>
      </c>
      <c r="AR29" s="30">
        <v>10.95</v>
      </c>
      <c r="AS29" s="30">
        <v>21018</v>
      </c>
      <c r="AT29" s="30">
        <v>0.33</v>
      </c>
      <c r="AU29" s="31">
        <v>2.0400000000000001E-5</v>
      </c>
      <c r="AV29" s="30">
        <v>10.67</v>
      </c>
    </row>
    <row r="30" spans="9:48" x14ac:dyDescent="0.25">
      <c r="U30" s="30">
        <v>21007</v>
      </c>
      <c r="V30" s="30">
        <v>0.33</v>
      </c>
      <c r="W30" s="31">
        <v>2.6999999999999999E-5</v>
      </c>
      <c r="X30" s="30">
        <v>11.930999999999999</v>
      </c>
      <c r="Y30" s="30">
        <v>9448</v>
      </c>
      <c r="Z30" s="30">
        <v>0.33</v>
      </c>
      <c r="AA30" s="31">
        <v>2.5804629999999999E-5</v>
      </c>
      <c r="AB30" s="30">
        <v>12.27</v>
      </c>
      <c r="AC30" s="30">
        <v>9449</v>
      </c>
      <c r="AD30" s="30">
        <v>0.33</v>
      </c>
      <c r="AE30" s="31">
        <v>2.1743779999999999E-5</v>
      </c>
      <c r="AF30" s="30">
        <v>10.84</v>
      </c>
      <c r="AG30" s="30">
        <v>21005</v>
      </c>
      <c r="AH30" s="30">
        <v>0.33</v>
      </c>
      <c r="AI30" s="31">
        <v>4.3000000000000003E-6</v>
      </c>
      <c r="AJ30" s="30">
        <v>6.9</v>
      </c>
      <c r="AK30" s="30">
        <v>9450</v>
      </c>
      <c r="AL30" s="30">
        <v>0.33</v>
      </c>
      <c r="AM30" s="31">
        <v>1.5024249999999999E-5</v>
      </c>
      <c r="AN30" s="30">
        <v>10.45</v>
      </c>
      <c r="AO30" s="30">
        <v>21013</v>
      </c>
      <c r="AP30" s="30">
        <v>0.33</v>
      </c>
      <c r="AQ30" s="31">
        <v>1.7799999999999999E-5</v>
      </c>
      <c r="AR30" s="30">
        <v>11.76</v>
      </c>
      <c r="AS30" s="30">
        <v>21018</v>
      </c>
      <c r="AT30" s="30">
        <v>0.33</v>
      </c>
      <c r="AU30" s="31">
        <v>2.1699999999999999E-5</v>
      </c>
      <c r="AV30" s="30">
        <v>10.84</v>
      </c>
    </row>
    <row r="31" spans="9:48" x14ac:dyDescent="0.25">
      <c r="U31" s="30">
        <v>21007</v>
      </c>
      <c r="V31" s="30">
        <v>0.33</v>
      </c>
      <c r="W31" s="31">
        <v>3.4499999999999998E-5</v>
      </c>
      <c r="X31" s="30">
        <v>13.212999999999999</v>
      </c>
      <c r="Y31" s="30">
        <v>9448</v>
      </c>
      <c r="Z31" s="30">
        <v>0.33</v>
      </c>
      <c r="AA31" s="31">
        <v>2.9500869999999999E-5</v>
      </c>
      <c r="AB31" s="30">
        <v>12.47</v>
      </c>
      <c r="AC31" s="30">
        <v>9449</v>
      </c>
      <c r="AD31" s="30">
        <v>0.33</v>
      </c>
      <c r="AE31" s="31">
        <v>2.2736989999999999E-5</v>
      </c>
      <c r="AF31" s="30">
        <v>10.97</v>
      </c>
      <c r="AG31" s="30">
        <v>21005</v>
      </c>
      <c r="AH31" s="30">
        <v>0.33</v>
      </c>
      <c r="AI31" s="31">
        <v>4.7600000000000002E-6</v>
      </c>
      <c r="AJ31" s="30">
        <v>7.29</v>
      </c>
      <c r="AK31" s="30">
        <v>9450</v>
      </c>
      <c r="AL31" s="30">
        <v>0.33</v>
      </c>
      <c r="AM31" s="31">
        <v>1.6026040000000001E-5</v>
      </c>
      <c r="AN31" s="30">
        <v>10.78</v>
      </c>
      <c r="AO31" s="30">
        <v>21013</v>
      </c>
      <c r="AP31" s="30">
        <v>0.33</v>
      </c>
      <c r="AQ31" s="31">
        <v>2.37E-5</v>
      </c>
      <c r="AR31" s="30">
        <v>12.79</v>
      </c>
      <c r="AS31" s="30">
        <v>21018</v>
      </c>
      <c r="AT31" s="30">
        <v>0.33</v>
      </c>
      <c r="AU31" s="31">
        <v>2.27E-5</v>
      </c>
      <c r="AV31" s="30">
        <v>10.97</v>
      </c>
    </row>
    <row r="32" spans="9:48" x14ac:dyDescent="0.25">
      <c r="U32" s="30">
        <v>21007</v>
      </c>
      <c r="V32" s="30">
        <v>0.33</v>
      </c>
      <c r="W32" s="31">
        <v>4.35E-5</v>
      </c>
      <c r="X32" s="30">
        <v>14.394</v>
      </c>
      <c r="Y32" s="30">
        <v>9448</v>
      </c>
      <c r="Z32" s="30">
        <v>0.33</v>
      </c>
      <c r="AA32" s="31">
        <v>3.3473290000000003E-5</v>
      </c>
      <c r="AB32" s="30">
        <v>12.73</v>
      </c>
      <c r="AC32" s="30">
        <v>9449</v>
      </c>
      <c r="AD32" s="30">
        <v>0.33</v>
      </c>
      <c r="AE32" s="31">
        <v>2.3650389999999999E-5</v>
      </c>
      <c r="AF32" s="30">
        <v>11.22</v>
      </c>
      <c r="AG32" s="30">
        <v>21005</v>
      </c>
      <c r="AH32" s="30">
        <v>0.33</v>
      </c>
      <c r="AI32" s="31">
        <v>5.5899999999999998E-6</v>
      </c>
      <c r="AJ32" s="30">
        <v>7.76</v>
      </c>
      <c r="AK32" s="30">
        <v>9450</v>
      </c>
      <c r="AL32" s="30">
        <v>0.33</v>
      </c>
      <c r="AM32" s="31">
        <v>1.7075530000000001E-5</v>
      </c>
      <c r="AN32" s="30">
        <v>11.02</v>
      </c>
      <c r="AO32" s="30">
        <v>21013</v>
      </c>
      <c r="AP32" s="30">
        <v>0.33</v>
      </c>
      <c r="AQ32" s="31">
        <v>3.29E-5</v>
      </c>
      <c r="AR32" s="30">
        <v>14.06</v>
      </c>
      <c r="AS32" s="30">
        <v>21018</v>
      </c>
      <c r="AT32" s="30">
        <v>0.33</v>
      </c>
      <c r="AU32" s="31">
        <v>2.37E-5</v>
      </c>
      <c r="AV32" s="30">
        <v>11.22</v>
      </c>
    </row>
    <row r="33" spans="21:48" x14ac:dyDescent="0.25">
      <c r="U33" s="30">
        <v>21007</v>
      </c>
      <c r="V33" s="30">
        <v>0.33</v>
      </c>
      <c r="W33" s="31">
        <v>5.8799999999999999E-5</v>
      </c>
      <c r="X33" s="30">
        <v>15.5</v>
      </c>
      <c r="Y33" s="30">
        <v>9448</v>
      </c>
      <c r="Z33" s="30">
        <v>0.33</v>
      </c>
      <c r="AA33" s="31">
        <v>3.4620340000000001E-5</v>
      </c>
      <c r="AB33" s="30">
        <v>13.72</v>
      </c>
      <c r="AC33" s="30">
        <v>9449</v>
      </c>
      <c r="AD33" s="30">
        <v>0.33</v>
      </c>
      <c r="AE33" s="31">
        <v>2.461761E-5</v>
      </c>
      <c r="AF33" s="30">
        <v>11.61</v>
      </c>
      <c r="AG33" s="30">
        <v>21005</v>
      </c>
      <c r="AH33" s="30">
        <v>0.33</v>
      </c>
      <c r="AI33" s="31">
        <v>6.5899999999999996E-6</v>
      </c>
      <c r="AJ33" s="30">
        <v>8.2799999999999994</v>
      </c>
      <c r="AK33" s="30">
        <v>9450</v>
      </c>
      <c r="AL33" s="30">
        <v>0.33</v>
      </c>
      <c r="AM33" s="31">
        <v>1.7671630000000001E-5</v>
      </c>
      <c r="AN33" s="30">
        <v>11.35</v>
      </c>
      <c r="AO33" s="30">
        <v>21013</v>
      </c>
      <c r="AP33" s="30">
        <v>0.33</v>
      </c>
      <c r="AQ33" s="31">
        <v>4.18E-5</v>
      </c>
      <c r="AR33" s="30">
        <v>15.12</v>
      </c>
      <c r="AS33" s="30">
        <v>21018</v>
      </c>
      <c r="AT33" s="30">
        <v>0.33</v>
      </c>
      <c r="AU33" s="31">
        <v>2.4600000000000002E-5</v>
      </c>
      <c r="AV33" s="30">
        <v>11.61</v>
      </c>
    </row>
    <row r="34" spans="21:48" x14ac:dyDescent="0.25">
      <c r="U34" s="30">
        <v>21007</v>
      </c>
      <c r="V34" s="30">
        <v>0.33</v>
      </c>
      <c r="W34" s="31">
        <v>7.6899999999999999E-5</v>
      </c>
      <c r="X34" s="30">
        <v>16.547000000000001</v>
      </c>
      <c r="Y34" s="30">
        <v>9448</v>
      </c>
      <c r="Z34" s="30">
        <v>0.33</v>
      </c>
      <c r="AA34" s="31">
        <v>3.670062E-5</v>
      </c>
      <c r="AB34" s="30">
        <v>13.44</v>
      </c>
      <c r="AC34" s="30">
        <v>9449</v>
      </c>
      <c r="AD34" s="30">
        <v>0.33</v>
      </c>
      <c r="AE34" s="31">
        <v>2.494196E-5</v>
      </c>
      <c r="AF34" s="30">
        <v>12.04</v>
      </c>
      <c r="AG34" s="30">
        <v>21005</v>
      </c>
      <c r="AH34" s="30">
        <v>0.33</v>
      </c>
      <c r="AI34" s="31">
        <v>8.4800000000000001E-6</v>
      </c>
      <c r="AJ34" s="30">
        <v>8.8699999999999992</v>
      </c>
      <c r="AK34" s="30">
        <v>9450</v>
      </c>
      <c r="AL34" s="30">
        <v>0.33</v>
      </c>
      <c r="AM34" s="31">
        <v>1.8830240000000001E-5</v>
      </c>
      <c r="AN34" s="30">
        <v>11.61</v>
      </c>
      <c r="AO34" s="30">
        <v>21013</v>
      </c>
      <c r="AP34" s="30">
        <v>0.33</v>
      </c>
      <c r="AQ34" s="31">
        <v>6.5599999999999995E-5</v>
      </c>
      <c r="AR34" s="30">
        <v>16.63</v>
      </c>
      <c r="AS34" s="30">
        <v>21018</v>
      </c>
      <c r="AT34" s="30">
        <v>0.33</v>
      </c>
      <c r="AU34" s="31">
        <v>2.4899999999999999E-5</v>
      </c>
      <c r="AV34" s="30">
        <v>12.04</v>
      </c>
    </row>
    <row r="35" spans="21:48" x14ac:dyDescent="0.25">
      <c r="U35" s="30">
        <v>21007</v>
      </c>
      <c r="V35" s="30">
        <v>0.33</v>
      </c>
      <c r="W35" s="31">
        <v>8.3300000000000005E-5</v>
      </c>
      <c r="X35" s="30">
        <v>17.547999999999998</v>
      </c>
      <c r="Y35" s="30">
        <v>9448</v>
      </c>
      <c r="Z35" s="30">
        <v>0.33</v>
      </c>
      <c r="AA35" s="31">
        <v>3.721042E-5</v>
      </c>
      <c r="AB35" s="30">
        <v>12.94</v>
      </c>
      <c r="AC35" s="30">
        <v>9449</v>
      </c>
      <c r="AD35" s="30">
        <v>0.33</v>
      </c>
      <c r="AE35" s="31">
        <v>2.5867209999999999E-5</v>
      </c>
      <c r="AF35" s="30">
        <v>12.32</v>
      </c>
      <c r="AG35" s="30">
        <v>21005</v>
      </c>
      <c r="AH35" s="30">
        <v>0.33</v>
      </c>
      <c r="AI35" s="31">
        <v>1.1E-5</v>
      </c>
      <c r="AJ35" s="30">
        <v>9.43</v>
      </c>
      <c r="AK35" s="30">
        <v>9450</v>
      </c>
      <c r="AL35" s="30">
        <v>0.33</v>
      </c>
      <c r="AM35" s="31">
        <v>1.9660399999999999E-5</v>
      </c>
      <c r="AN35" s="30">
        <v>11.85</v>
      </c>
      <c r="AO35" s="30">
        <v>21013</v>
      </c>
      <c r="AP35" s="30">
        <v>0.33</v>
      </c>
      <c r="AQ35" s="31">
        <v>1.56E-5</v>
      </c>
      <c r="AR35" s="30">
        <v>10.93</v>
      </c>
      <c r="AS35" s="30">
        <v>21018</v>
      </c>
      <c r="AT35" s="30">
        <v>0.33</v>
      </c>
      <c r="AU35" s="31">
        <v>2.5899999999999999E-5</v>
      </c>
      <c r="AV35" s="30">
        <v>12.32</v>
      </c>
    </row>
    <row r="36" spans="21:48" x14ac:dyDescent="0.25">
      <c r="U36" s="30">
        <v>21007</v>
      </c>
      <c r="V36" s="30">
        <v>0.33</v>
      </c>
      <c r="W36" s="30">
        <v>1.3300000000000001E-4</v>
      </c>
      <c r="X36" s="30">
        <v>18.984999999999999</v>
      </c>
      <c r="Y36" s="30">
        <v>9448</v>
      </c>
      <c r="Z36" s="30">
        <v>0.33</v>
      </c>
      <c r="AA36" s="31">
        <v>3.8373649999999998E-5</v>
      </c>
      <c r="AB36" s="30">
        <v>13.21</v>
      </c>
      <c r="AC36" s="30">
        <v>9449</v>
      </c>
      <c r="AD36" s="30">
        <v>0.33</v>
      </c>
      <c r="AE36" s="31">
        <v>2.8723629999999999E-5</v>
      </c>
      <c r="AF36" s="30">
        <v>12.63</v>
      </c>
      <c r="AG36" s="30">
        <v>21005</v>
      </c>
      <c r="AH36" s="30">
        <v>0.33</v>
      </c>
      <c r="AI36" s="31">
        <v>1.3200000000000001E-5</v>
      </c>
      <c r="AJ36" s="30">
        <v>9.99</v>
      </c>
      <c r="AK36" s="30">
        <v>9450</v>
      </c>
      <c r="AL36" s="30">
        <v>0.33</v>
      </c>
      <c r="AM36" s="31">
        <v>2.0910340000000001E-5</v>
      </c>
      <c r="AN36" s="30">
        <v>12.07</v>
      </c>
      <c r="AO36" s="30">
        <v>21013</v>
      </c>
      <c r="AP36" s="30">
        <v>0.33</v>
      </c>
      <c r="AQ36" s="31">
        <v>2.0599999999999999E-5</v>
      </c>
      <c r="AR36" s="30">
        <v>11.89</v>
      </c>
      <c r="AS36" s="30">
        <v>21018</v>
      </c>
      <c r="AT36" s="30">
        <v>0.33</v>
      </c>
      <c r="AU36" s="31">
        <v>2.87E-5</v>
      </c>
      <c r="AV36" s="30">
        <v>12.63</v>
      </c>
    </row>
    <row r="37" spans="21:48" x14ac:dyDescent="0.25">
      <c r="U37" s="30">
        <v>21007</v>
      </c>
      <c r="V37" s="30">
        <v>0.33</v>
      </c>
      <c r="W37" s="30">
        <v>2.0000000000000001E-4</v>
      </c>
      <c r="X37" s="30">
        <v>20.815000000000001</v>
      </c>
      <c r="Y37" s="30">
        <v>9448</v>
      </c>
      <c r="Z37" s="30">
        <v>0.33</v>
      </c>
      <c r="AA37" s="31">
        <v>4.1496709999999999E-5</v>
      </c>
      <c r="AB37" s="30">
        <v>14.08</v>
      </c>
      <c r="AC37" s="30">
        <v>9449</v>
      </c>
      <c r="AD37" s="30">
        <v>0.33</v>
      </c>
      <c r="AE37" s="31">
        <v>3.1039479999999998E-5</v>
      </c>
      <c r="AF37" s="30">
        <v>12.87</v>
      </c>
      <c r="AG37" s="30">
        <v>21005</v>
      </c>
      <c r="AH37" s="30">
        <v>0.33</v>
      </c>
      <c r="AI37" s="31">
        <v>1.6799999999999998E-5</v>
      </c>
      <c r="AJ37" s="30">
        <v>10.76</v>
      </c>
      <c r="AK37" s="30">
        <v>9450</v>
      </c>
      <c r="AL37" s="30">
        <v>0.33</v>
      </c>
      <c r="AM37" s="31">
        <v>2.2591720000000001E-5</v>
      </c>
      <c r="AN37" s="30">
        <v>12.34</v>
      </c>
      <c r="AO37" s="30">
        <v>21013</v>
      </c>
      <c r="AP37" s="30">
        <v>0.33</v>
      </c>
      <c r="AQ37" s="31">
        <v>2.3300000000000001E-5</v>
      </c>
      <c r="AR37" s="30">
        <v>12.34</v>
      </c>
      <c r="AS37" s="30">
        <v>21018</v>
      </c>
      <c r="AT37" s="30">
        <v>0.33</v>
      </c>
      <c r="AU37" s="31">
        <v>3.1000000000000001E-5</v>
      </c>
      <c r="AV37" s="30">
        <v>12.87</v>
      </c>
    </row>
    <row r="38" spans="21:48" x14ac:dyDescent="0.25">
      <c r="Y38" s="30">
        <v>9448</v>
      </c>
      <c r="Z38" s="30">
        <v>0.33</v>
      </c>
      <c r="AA38" s="31">
        <v>4.3425530000000002E-5</v>
      </c>
      <c r="AB38" s="30">
        <v>14.34</v>
      </c>
      <c r="AC38" s="30">
        <v>9449</v>
      </c>
      <c r="AD38" s="30">
        <v>0.33</v>
      </c>
      <c r="AE38" s="31">
        <v>3.4090269999999999E-5</v>
      </c>
      <c r="AF38" s="30">
        <v>13.1</v>
      </c>
      <c r="AG38" s="30">
        <v>21005</v>
      </c>
      <c r="AH38" s="30">
        <v>0.33</v>
      </c>
      <c r="AI38" s="31">
        <v>2.0800000000000001E-5</v>
      </c>
      <c r="AJ38" s="30">
        <v>11.6</v>
      </c>
      <c r="AK38" s="30">
        <v>9450</v>
      </c>
      <c r="AL38" s="30">
        <v>0.33</v>
      </c>
      <c r="AM38" s="31">
        <v>2.4080700000000001E-5</v>
      </c>
      <c r="AN38" s="30">
        <v>12.52</v>
      </c>
      <c r="AO38" s="30">
        <v>21013</v>
      </c>
      <c r="AP38" s="30">
        <v>0.33</v>
      </c>
      <c r="AQ38" s="31">
        <v>2.73E-5</v>
      </c>
      <c r="AR38" s="30">
        <v>13.12</v>
      </c>
      <c r="AS38" s="30">
        <v>21018</v>
      </c>
      <c r="AT38" s="30">
        <v>0.33</v>
      </c>
      <c r="AU38" s="31">
        <v>3.4100000000000002E-5</v>
      </c>
      <c r="AV38" s="30">
        <v>13.1</v>
      </c>
    </row>
    <row r="39" spans="21:48" x14ac:dyDescent="0.25">
      <c r="AC39" s="30">
        <v>9449</v>
      </c>
      <c r="AD39" s="30">
        <v>0.33</v>
      </c>
      <c r="AE39" s="31">
        <v>3.4935870000000003E-5</v>
      </c>
      <c r="AF39" s="30">
        <v>13.58</v>
      </c>
      <c r="AG39" s="30">
        <v>21005</v>
      </c>
      <c r="AH39" s="30">
        <v>0.33</v>
      </c>
      <c r="AI39" s="31">
        <v>2.4600000000000002E-5</v>
      </c>
      <c r="AJ39" s="30">
        <v>12.36</v>
      </c>
      <c r="AK39" s="30">
        <v>9450</v>
      </c>
      <c r="AL39" s="30">
        <v>0.33</v>
      </c>
      <c r="AM39" s="31">
        <v>2.6408969999999999E-5</v>
      </c>
      <c r="AN39" s="30">
        <v>12.89</v>
      </c>
      <c r="AO39" s="30">
        <v>21013</v>
      </c>
      <c r="AP39" s="30">
        <v>0.33</v>
      </c>
      <c r="AQ39" s="31">
        <v>2.8200000000000001E-5</v>
      </c>
      <c r="AR39" s="30">
        <v>13.18</v>
      </c>
      <c r="AS39" s="30">
        <v>21018</v>
      </c>
      <c r="AT39" s="30">
        <v>0.33</v>
      </c>
      <c r="AU39" s="31">
        <v>3.4900000000000001E-5</v>
      </c>
      <c r="AV39" s="30">
        <v>13.58</v>
      </c>
    </row>
    <row r="40" spans="21:48" x14ac:dyDescent="0.25">
      <c r="AC40" s="30">
        <v>9449</v>
      </c>
      <c r="AD40" s="30">
        <v>0.33</v>
      </c>
      <c r="AE40" s="31">
        <v>3.7813579999999999E-5</v>
      </c>
      <c r="AF40" s="30">
        <v>13.89</v>
      </c>
      <c r="AG40" s="30">
        <v>21005</v>
      </c>
      <c r="AH40" s="30">
        <v>0.33</v>
      </c>
      <c r="AI40" s="31">
        <v>3.0199999999999999E-5</v>
      </c>
      <c r="AJ40" s="30">
        <v>13.33</v>
      </c>
      <c r="AK40" s="30">
        <v>9450</v>
      </c>
      <c r="AL40" s="30">
        <v>0.33</v>
      </c>
      <c r="AM40" s="31">
        <v>2.641906E-5</v>
      </c>
      <c r="AN40" s="30">
        <v>13.11</v>
      </c>
      <c r="AO40" s="30">
        <v>21013</v>
      </c>
      <c r="AP40" s="30">
        <v>0.33</v>
      </c>
      <c r="AQ40" s="31">
        <v>3.7499999999999997E-5</v>
      </c>
      <c r="AR40" s="30">
        <v>14.15</v>
      </c>
      <c r="AS40" s="30">
        <v>21018</v>
      </c>
      <c r="AT40" s="30">
        <v>0.33</v>
      </c>
      <c r="AU40" s="31">
        <v>3.7799999999999997E-5</v>
      </c>
      <c r="AV40" s="30">
        <v>13.89</v>
      </c>
    </row>
    <row r="41" spans="21:48" x14ac:dyDescent="0.25">
      <c r="AG41" s="30">
        <v>21005</v>
      </c>
      <c r="AH41" s="30">
        <v>0.33</v>
      </c>
      <c r="AI41" s="31">
        <v>4.5200000000000001E-5</v>
      </c>
      <c r="AJ41" s="30">
        <v>14.43</v>
      </c>
      <c r="AK41" s="30">
        <v>9450</v>
      </c>
      <c r="AL41" s="30">
        <v>0.33</v>
      </c>
      <c r="AM41" s="31">
        <v>2.7125330000000001E-5</v>
      </c>
      <c r="AN41" s="30">
        <v>13.38</v>
      </c>
      <c r="AO41" s="30">
        <v>21013</v>
      </c>
      <c r="AP41" s="30">
        <v>0.33</v>
      </c>
      <c r="AQ41" s="31">
        <v>4.6499999999999999E-5</v>
      </c>
      <c r="AR41" s="30">
        <v>14.91</v>
      </c>
      <c r="AS41" s="30">
        <v>21018</v>
      </c>
      <c r="AT41" s="30">
        <v>0.33</v>
      </c>
      <c r="AU41" s="31">
        <v>7.9000000000000006E-6</v>
      </c>
      <c r="AV41" s="30">
        <v>7.83</v>
      </c>
    </row>
    <row r="42" spans="21:48" x14ac:dyDescent="0.25">
      <c r="AG42" s="30">
        <v>21005</v>
      </c>
      <c r="AH42" s="30">
        <v>0.33</v>
      </c>
      <c r="AI42" s="31">
        <v>8.0699999999999996E-5</v>
      </c>
      <c r="AJ42" s="30">
        <v>15.57</v>
      </c>
      <c r="AK42" s="30">
        <v>9450</v>
      </c>
      <c r="AL42" s="30">
        <v>0.33</v>
      </c>
      <c r="AM42" s="31">
        <v>2.813387E-5</v>
      </c>
      <c r="AN42" s="30">
        <v>13.77</v>
      </c>
      <c r="AO42" s="30">
        <v>21013</v>
      </c>
      <c r="AP42" s="30">
        <v>0.33</v>
      </c>
      <c r="AQ42" s="31">
        <v>6.0999999999999999E-5</v>
      </c>
      <c r="AR42" s="30">
        <v>16.079999999999998</v>
      </c>
      <c r="AS42" s="30">
        <v>21018</v>
      </c>
      <c r="AT42" s="30">
        <v>0.33</v>
      </c>
      <c r="AU42" s="31">
        <v>1.03E-5</v>
      </c>
      <c r="AV42" s="30">
        <v>8.61</v>
      </c>
    </row>
    <row r="43" spans="21:48" x14ac:dyDescent="0.25">
      <c r="AG43" s="30">
        <v>21005</v>
      </c>
      <c r="AH43" s="30">
        <v>0.33</v>
      </c>
      <c r="AI43" s="30">
        <v>1.3799999999999999E-4</v>
      </c>
      <c r="AJ43" s="30">
        <v>16.920000000000002</v>
      </c>
      <c r="AK43" s="30">
        <v>9450</v>
      </c>
      <c r="AL43" s="30">
        <v>0.33</v>
      </c>
      <c r="AM43" s="31">
        <v>3.4065710000000002E-5</v>
      </c>
      <c r="AN43" s="30">
        <v>14.22</v>
      </c>
      <c r="AO43" s="30">
        <v>21013</v>
      </c>
      <c r="AP43" s="30">
        <v>0.33</v>
      </c>
      <c r="AQ43" s="31">
        <v>9.1199999999999994E-5</v>
      </c>
      <c r="AR43" s="30">
        <v>17.59</v>
      </c>
      <c r="AS43" s="30">
        <v>21018</v>
      </c>
      <c r="AT43" s="30">
        <v>0.33</v>
      </c>
      <c r="AU43" s="31">
        <v>1.31E-5</v>
      </c>
      <c r="AV43" s="30">
        <v>9.4700000000000006</v>
      </c>
    </row>
    <row r="44" spans="21:48" x14ac:dyDescent="0.25">
      <c r="AK44" s="30">
        <v>9450</v>
      </c>
      <c r="AL44" s="30">
        <v>0.33</v>
      </c>
      <c r="AM44" s="31">
        <v>3.6276380000000002E-5</v>
      </c>
      <c r="AN44" s="30">
        <v>14.61</v>
      </c>
      <c r="AO44" s="30">
        <v>21013</v>
      </c>
      <c r="AP44" s="30">
        <v>0.33</v>
      </c>
      <c r="AQ44" s="30">
        <v>1.1900000000000001E-4</v>
      </c>
      <c r="AR44" s="30">
        <v>18.46</v>
      </c>
      <c r="AS44" s="30">
        <v>21018</v>
      </c>
      <c r="AT44" s="30">
        <v>0.33</v>
      </c>
      <c r="AU44" s="31">
        <v>1.6200000000000001E-5</v>
      </c>
      <c r="AV44" s="30">
        <v>10.35</v>
      </c>
    </row>
    <row r="45" spans="21:48" x14ac:dyDescent="0.25">
      <c r="AO45" s="30">
        <v>21013</v>
      </c>
      <c r="AP45" s="30">
        <v>0.33</v>
      </c>
      <c r="AQ45" s="30">
        <v>1.63E-4</v>
      </c>
      <c r="AR45" s="30">
        <v>20</v>
      </c>
      <c r="AS45" s="30">
        <v>21018</v>
      </c>
      <c r="AT45" s="30">
        <v>0.33</v>
      </c>
      <c r="AU45" s="31">
        <v>1.98E-5</v>
      </c>
      <c r="AV45" s="30">
        <v>11.29</v>
      </c>
    </row>
    <row r="46" spans="21:48" x14ac:dyDescent="0.25">
      <c r="AO46" s="30">
        <v>21013</v>
      </c>
      <c r="AP46" s="30">
        <v>0.33</v>
      </c>
      <c r="AQ46" s="30">
        <v>2.42E-4</v>
      </c>
      <c r="AR46" s="30">
        <v>22.03</v>
      </c>
      <c r="AS46" s="30">
        <v>21018</v>
      </c>
      <c r="AT46" s="30">
        <v>0.33</v>
      </c>
      <c r="AU46" s="31">
        <v>2.4899999999999999E-5</v>
      </c>
      <c r="AV46" s="30">
        <v>12.39</v>
      </c>
    </row>
    <row r="47" spans="21:48" x14ac:dyDescent="0.25">
      <c r="AO47" s="30">
        <v>21013</v>
      </c>
      <c r="AP47" s="30">
        <v>0.33</v>
      </c>
      <c r="AQ47" s="30">
        <v>4.9200000000000003E-4</v>
      </c>
      <c r="AR47" s="30">
        <v>24.88</v>
      </c>
      <c r="AS47" s="30">
        <v>21018</v>
      </c>
      <c r="AT47" s="30">
        <v>0.33</v>
      </c>
      <c r="AU47" s="31">
        <v>3.5899999999999999E-6</v>
      </c>
      <c r="AV47" s="30">
        <v>5.84</v>
      </c>
    </row>
    <row r="48" spans="21:48" x14ac:dyDescent="0.25">
      <c r="AO48" s="30">
        <v>21013</v>
      </c>
      <c r="AP48" s="30">
        <v>0.33</v>
      </c>
      <c r="AQ48" s="31">
        <v>2.5299999999999999E-6</v>
      </c>
      <c r="AR48" s="30">
        <v>6.05</v>
      </c>
      <c r="AS48" s="30">
        <v>21018</v>
      </c>
      <c r="AT48" s="30">
        <v>0.33</v>
      </c>
      <c r="AU48" s="31">
        <v>4.3800000000000004E-6</v>
      </c>
      <c r="AV48" s="30">
        <v>6.23</v>
      </c>
    </row>
    <row r="49" spans="41:48" x14ac:dyDescent="0.25">
      <c r="AO49" s="30">
        <v>21013</v>
      </c>
      <c r="AP49" s="30">
        <v>0.33</v>
      </c>
      <c r="AQ49" s="31">
        <v>2.9699999999999999E-6</v>
      </c>
      <c r="AR49" s="30">
        <v>6.35</v>
      </c>
      <c r="AS49" s="30">
        <v>21018</v>
      </c>
      <c r="AT49" s="30">
        <v>0.33</v>
      </c>
      <c r="AU49" s="31">
        <v>5.0699999999999997E-6</v>
      </c>
      <c r="AV49" s="30">
        <v>6.49</v>
      </c>
    </row>
    <row r="50" spans="41:48" x14ac:dyDescent="0.25">
      <c r="AO50" s="30">
        <v>21013</v>
      </c>
      <c r="AP50" s="30">
        <v>0.33</v>
      </c>
      <c r="AQ50" s="31">
        <v>3.5999999999999998E-6</v>
      </c>
      <c r="AR50" s="30">
        <v>6.78</v>
      </c>
      <c r="AS50" s="30">
        <v>21018</v>
      </c>
      <c r="AT50" s="30">
        <v>0.33</v>
      </c>
      <c r="AU50" s="31">
        <v>5.4700000000000001E-6</v>
      </c>
      <c r="AV50" s="30">
        <v>6.64</v>
      </c>
    </row>
    <row r="51" spans="41:48" x14ac:dyDescent="0.25">
      <c r="AO51" s="30">
        <v>21013</v>
      </c>
      <c r="AP51" s="30">
        <v>0.33</v>
      </c>
      <c r="AQ51" s="31">
        <v>4.2699999999999998E-6</v>
      </c>
      <c r="AR51" s="30">
        <v>7.24</v>
      </c>
      <c r="AS51" s="30">
        <v>21018</v>
      </c>
      <c r="AT51" s="30">
        <v>0.33</v>
      </c>
      <c r="AU51" s="31">
        <v>5.9599999999999997E-6</v>
      </c>
      <c r="AV51" s="30">
        <v>6.97</v>
      </c>
    </row>
    <row r="52" spans="41:48" x14ac:dyDescent="0.25">
      <c r="AO52" s="30">
        <v>21013</v>
      </c>
      <c r="AP52" s="30">
        <v>0.33</v>
      </c>
      <c r="AQ52" s="31">
        <v>5.1100000000000002E-6</v>
      </c>
      <c r="AR52" s="30">
        <v>7.72</v>
      </c>
      <c r="AS52" s="30">
        <v>21018</v>
      </c>
      <c r="AT52" s="30">
        <v>0.33</v>
      </c>
      <c r="AU52" s="31">
        <v>6.0599999999999996E-6</v>
      </c>
      <c r="AV52" s="30">
        <v>7.08</v>
      </c>
    </row>
    <row r="53" spans="41:48" x14ac:dyDescent="0.25">
      <c r="AO53" s="30">
        <v>21013</v>
      </c>
      <c r="AP53" s="30">
        <v>0.33</v>
      </c>
      <c r="AQ53" s="31">
        <v>6.1199999999999999E-6</v>
      </c>
      <c r="AR53" s="30">
        <v>8.17</v>
      </c>
      <c r="AS53" s="30">
        <v>21018</v>
      </c>
      <c r="AT53" s="30">
        <v>0.33</v>
      </c>
      <c r="AU53" s="31">
        <v>6.8900000000000001E-6</v>
      </c>
      <c r="AV53" s="30">
        <v>7.47</v>
      </c>
    </row>
    <row r="54" spans="41:48" x14ac:dyDescent="0.25">
      <c r="AO54" s="30">
        <v>21013</v>
      </c>
      <c r="AP54" s="30">
        <v>0.33</v>
      </c>
      <c r="AQ54" s="31">
        <v>7.6199999999999999E-6</v>
      </c>
      <c r="AR54" s="30">
        <v>8.7799999999999994</v>
      </c>
      <c r="AS54" s="30">
        <v>21018</v>
      </c>
      <c r="AT54" s="30">
        <v>0.33</v>
      </c>
      <c r="AU54" s="31">
        <v>7.4100000000000002E-6</v>
      </c>
      <c r="AV54" s="30">
        <v>7.66</v>
      </c>
    </row>
    <row r="55" spans="41:48" x14ac:dyDescent="0.25">
      <c r="AO55" s="30">
        <v>21013</v>
      </c>
      <c r="AP55" s="30">
        <v>0.33</v>
      </c>
      <c r="AQ55" s="31">
        <v>8.9199999999999993E-6</v>
      </c>
      <c r="AR55" s="30">
        <v>9.26</v>
      </c>
      <c r="AS55" s="30">
        <v>21018</v>
      </c>
      <c r="AT55" s="30">
        <v>0.33</v>
      </c>
      <c r="AU55" s="31">
        <v>7.9200000000000004E-6</v>
      </c>
      <c r="AV55" s="30">
        <v>7.86</v>
      </c>
    </row>
    <row r="56" spans="41:48" x14ac:dyDescent="0.25">
      <c r="AO56" s="30">
        <v>21013</v>
      </c>
      <c r="AP56" s="30">
        <v>0.33</v>
      </c>
      <c r="AQ56" s="31">
        <v>1.0900000000000001E-5</v>
      </c>
      <c r="AR56" s="30">
        <v>9.94</v>
      </c>
      <c r="AS56" s="30">
        <v>21018</v>
      </c>
      <c r="AT56" s="30">
        <v>0.33</v>
      </c>
      <c r="AU56" s="31">
        <v>8.3699999999999995E-6</v>
      </c>
      <c r="AV56" s="30">
        <v>8.09</v>
      </c>
    </row>
    <row r="57" spans="41:48" x14ac:dyDescent="0.25">
      <c r="AO57" s="30">
        <v>21013</v>
      </c>
      <c r="AP57" s="30">
        <v>0.33</v>
      </c>
      <c r="AQ57" s="31">
        <v>1.34E-5</v>
      </c>
      <c r="AR57" s="30">
        <v>10.71</v>
      </c>
      <c r="AS57" s="30">
        <v>21018</v>
      </c>
      <c r="AT57" s="30">
        <v>0.33</v>
      </c>
      <c r="AU57" s="31">
        <v>8.6200000000000005E-6</v>
      </c>
      <c r="AV57" s="30">
        <v>8.26</v>
      </c>
    </row>
    <row r="58" spans="41:48" x14ac:dyDescent="0.25">
      <c r="AO58" s="30">
        <v>21013</v>
      </c>
      <c r="AP58" s="30">
        <v>0.33</v>
      </c>
      <c r="AQ58" s="31">
        <v>1.5500000000000001E-5</v>
      </c>
      <c r="AR58" s="30">
        <v>11.34</v>
      </c>
      <c r="AS58" s="30">
        <v>21018</v>
      </c>
      <c r="AT58" s="30">
        <v>0.33</v>
      </c>
      <c r="AU58" s="31">
        <v>9.1200000000000008E-6</v>
      </c>
      <c r="AV58" s="30">
        <v>8.5299999999999994</v>
      </c>
    </row>
    <row r="59" spans="41:48" x14ac:dyDescent="0.25">
      <c r="AO59" s="30">
        <v>21013</v>
      </c>
      <c r="AP59" s="30">
        <v>0.33</v>
      </c>
      <c r="AQ59" s="31">
        <v>1.9599999999999999E-5</v>
      </c>
      <c r="AR59" s="30">
        <v>12.11</v>
      </c>
      <c r="AS59" s="30">
        <v>21018</v>
      </c>
      <c r="AT59" s="30">
        <v>0.33</v>
      </c>
      <c r="AU59" s="31">
        <v>9.4700000000000008E-6</v>
      </c>
      <c r="AV59" s="30">
        <v>8.68</v>
      </c>
    </row>
    <row r="60" spans="41:48" x14ac:dyDescent="0.25">
      <c r="AO60" s="30">
        <v>21013</v>
      </c>
      <c r="AP60" s="30">
        <v>0.33</v>
      </c>
      <c r="AQ60" s="31">
        <v>2.7399999999999999E-5</v>
      </c>
      <c r="AR60" s="30">
        <v>13.15</v>
      </c>
      <c r="AS60" s="30">
        <v>21018</v>
      </c>
      <c r="AT60" s="30">
        <v>0.33</v>
      </c>
      <c r="AU60" s="31">
        <v>1.1E-5</v>
      </c>
      <c r="AV60" s="30">
        <v>8.91</v>
      </c>
    </row>
    <row r="61" spans="41:48" x14ac:dyDescent="0.25">
      <c r="AO61" s="30">
        <v>21013</v>
      </c>
      <c r="AP61" s="30">
        <v>0.33</v>
      </c>
      <c r="AQ61" s="31">
        <v>3.54E-5</v>
      </c>
      <c r="AR61" s="30">
        <v>13.93</v>
      </c>
      <c r="AS61" s="30">
        <v>21018</v>
      </c>
      <c r="AT61" s="30">
        <v>0.33</v>
      </c>
      <c r="AU61" s="31">
        <v>1.13E-5</v>
      </c>
      <c r="AV61" s="30">
        <v>9.09</v>
      </c>
    </row>
    <row r="62" spans="41:48" x14ac:dyDescent="0.25">
      <c r="AO62" s="30">
        <v>21013</v>
      </c>
      <c r="AP62" s="30">
        <v>0.33</v>
      </c>
      <c r="AQ62" s="31">
        <v>5.2899999999999998E-5</v>
      </c>
      <c r="AR62" s="30">
        <v>15.26</v>
      </c>
      <c r="AS62" s="30">
        <v>21018</v>
      </c>
      <c r="AT62" s="30">
        <v>0.33</v>
      </c>
      <c r="AU62" s="31">
        <v>1.1600000000000001E-5</v>
      </c>
      <c r="AV62" s="30">
        <v>9.36</v>
      </c>
    </row>
    <row r="63" spans="41:48" x14ac:dyDescent="0.25">
      <c r="AS63" s="30">
        <v>21018</v>
      </c>
      <c r="AT63" s="30">
        <v>0.33</v>
      </c>
      <c r="AU63" s="31">
        <v>1.2099999999999999E-5</v>
      </c>
      <c r="AV63" s="30">
        <v>9.52</v>
      </c>
    </row>
    <row r="64" spans="41:48" x14ac:dyDescent="0.25">
      <c r="AS64" s="30">
        <v>21018</v>
      </c>
      <c r="AT64" s="30">
        <v>0.33</v>
      </c>
      <c r="AU64" s="31">
        <v>1.2E-5</v>
      </c>
      <c r="AV64" s="30">
        <v>9.7200000000000006</v>
      </c>
    </row>
    <row r="65" spans="45:48" x14ac:dyDescent="0.25">
      <c r="AS65" s="30">
        <v>21018</v>
      </c>
      <c r="AT65" s="30">
        <v>0.33</v>
      </c>
      <c r="AU65" s="31">
        <v>1.47E-5</v>
      </c>
      <c r="AV65" s="30">
        <v>10.06</v>
      </c>
    </row>
    <row r="66" spans="45:48" x14ac:dyDescent="0.25">
      <c r="AS66" s="30">
        <v>21018</v>
      </c>
      <c r="AT66" s="30">
        <v>0.33</v>
      </c>
      <c r="AU66" s="31">
        <v>1.4100000000000001E-5</v>
      </c>
      <c r="AV66" s="30">
        <v>10.26</v>
      </c>
    </row>
    <row r="67" spans="45:48" x14ac:dyDescent="0.25">
      <c r="AS67" s="30">
        <v>21018</v>
      </c>
      <c r="AT67" s="30">
        <v>0.33</v>
      </c>
      <c r="AU67" s="31">
        <v>1.47E-5</v>
      </c>
      <c r="AV67" s="30">
        <v>10.4</v>
      </c>
    </row>
    <row r="68" spans="45:48" x14ac:dyDescent="0.25">
      <c r="AS68" s="30">
        <v>21018</v>
      </c>
      <c r="AT68" s="30">
        <v>0.33</v>
      </c>
      <c r="AU68" s="31">
        <v>1.5500000000000001E-5</v>
      </c>
      <c r="AV68" s="30">
        <v>10.63</v>
      </c>
    </row>
    <row r="69" spans="45:48" x14ac:dyDescent="0.25">
      <c r="AS69" s="30">
        <v>21018</v>
      </c>
      <c r="AT69" s="30">
        <v>0.33</v>
      </c>
      <c r="AU69" s="31">
        <v>1.8899999999999999E-5</v>
      </c>
      <c r="AV69" s="30">
        <v>11.14</v>
      </c>
    </row>
    <row r="70" spans="45:48" x14ac:dyDescent="0.25">
      <c r="AS70" s="30">
        <v>21018</v>
      </c>
      <c r="AT70" s="30">
        <v>0.33</v>
      </c>
      <c r="AU70" s="31">
        <v>1.98E-5</v>
      </c>
      <c r="AV70" s="30">
        <v>11.32</v>
      </c>
    </row>
    <row r="71" spans="45:48" x14ac:dyDescent="0.25">
      <c r="AS71" s="30">
        <v>21018</v>
      </c>
      <c r="AT71" s="30">
        <v>0.33</v>
      </c>
      <c r="AU71" s="31">
        <v>2.09E-5</v>
      </c>
      <c r="AV71" s="30">
        <v>11.64</v>
      </c>
    </row>
    <row r="72" spans="45:48" x14ac:dyDescent="0.25">
      <c r="AS72" s="30">
        <v>21018</v>
      </c>
      <c r="AT72" s="30">
        <v>0.33</v>
      </c>
      <c r="AU72" s="31">
        <v>2.2500000000000001E-5</v>
      </c>
      <c r="AV72" s="30">
        <v>11.89</v>
      </c>
    </row>
    <row r="73" spans="45:48" x14ac:dyDescent="0.25">
      <c r="AS73" s="30">
        <v>21018</v>
      </c>
      <c r="AT73" s="30">
        <v>0.33</v>
      </c>
      <c r="AU73" s="31">
        <v>2.58E-5</v>
      </c>
      <c r="AV73" s="30">
        <v>12.27</v>
      </c>
    </row>
    <row r="74" spans="45:48" x14ac:dyDescent="0.25">
      <c r="AS74" s="30">
        <v>21018</v>
      </c>
      <c r="AT74" s="30">
        <v>0.33</v>
      </c>
      <c r="AU74" s="31">
        <v>2.9499999999999999E-5</v>
      </c>
      <c r="AV74" s="30">
        <v>12.47</v>
      </c>
    </row>
    <row r="75" spans="45:48" x14ac:dyDescent="0.25">
      <c r="AS75" s="30">
        <v>21018</v>
      </c>
      <c r="AT75" s="30">
        <v>0.33</v>
      </c>
      <c r="AU75" s="31">
        <v>3.3500000000000001E-5</v>
      </c>
      <c r="AV75" s="30">
        <v>12.73</v>
      </c>
    </row>
    <row r="76" spans="45:48" x14ac:dyDescent="0.25">
      <c r="AS76" s="30">
        <v>21018</v>
      </c>
      <c r="AT76" s="30">
        <v>0.33</v>
      </c>
      <c r="AU76" s="31">
        <v>3.7200000000000003E-5</v>
      </c>
      <c r="AV76" s="30">
        <v>12.94</v>
      </c>
    </row>
    <row r="77" spans="45:48" x14ac:dyDescent="0.25">
      <c r="AS77" s="30">
        <v>21018</v>
      </c>
      <c r="AT77" s="30">
        <v>0.33</v>
      </c>
      <c r="AU77" s="31">
        <v>3.8399999999999998E-5</v>
      </c>
      <c r="AV77" s="30">
        <v>13.21</v>
      </c>
    </row>
    <row r="78" spans="45:48" x14ac:dyDescent="0.25">
      <c r="AS78" s="30">
        <v>21018</v>
      </c>
      <c r="AT78" s="30">
        <v>0.33</v>
      </c>
      <c r="AU78" s="31">
        <v>3.6699999999999998E-5</v>
      </c>
      <c r="AV78" s="30">
        <v>13.44</v>
      </c>
    </row>
    <row r="79" spans="45:48" x14ac:dyDescent="0.25">
      <c r="AS79" s="30">
        <v>21018</v>
      </c>
      <c r="AT79" s="30">
        <v>0.33</v>
      </c>
      <c r="AU79" s="31">
        <v>3.4600000000000001E-5</v>
      </c>
      <c r="AV79" s="30">
        <v>13.72</v>
      </c>
    </row>
    <row r="80" spans="45:48" x14ac:dyDescent="0.25">
      <c r="AS80" s="30">
        <v>21018</v>
      </c>
      <c r="AT80" s="30">
        <v>0.33</v>
      </c>
      <c r="AU80" s="31">
        <v>4.1499999999999999E-5</v>
      </c>
      <c r="AV80" s="30">
        <v>14.08</v>
      </c>
    </row>
    <row r="81" spans="45:48" x14ac:dyDescent="0.25">
      <c r="AS81" s="30">
        <v>21018</v>
      </c>
      <c r="AT81" s="30">
        <v>0.33</v>
      </c>
      <c r="AU81" s="31">
        <v>4.3399999999999998E-5</v>
      </c>
      <c r="AV81" s="30">
        <v>14.34</v>
      </c>
    </row>
    <row r="82" spans="45:48" x14ac:dyDescent="0.25">
      <c r="AS82" s="30">
        <v>21018</v>
      </c>
      <c r="AT82" s="30">
        <v>0.33</v>
      </c>
      <c r="AU82" s="31">
        <v>2.21E-6</v>
      </c>
      <c r="AV82" s="30">
        <v>5.87</v>
      </c>
    </row>
    <row r="83" spans="45:48" x14ac:dyDescent="0.25">
      <c r="AS83" s="30">
        <v>21018</v>
      </c>
      <c r="AT83" s="30">
        <v>0.33</v>
      </c>
      <c r="AU83" s="31">
        <v>3.0599999999999999E-6</v>
      </c>
      <c r="AV83" s="30">
        <v>6.2</v>
      </c>
    </row>
    <row r="84" spans="45:48" x14ac:dyDescent="0.25">
      <c r="AS84" s="30">
        <v>21018</v>
      </c>
      <c r="AT84" s="30">
        <v>0.33</v>
      </c>
      <c r="AU84" s="31">
        <v>3.2399999999999999E-6</v>
      </c>
      <c r="AV84" s="30">
        <v>6.26</v>
      </c>
    </row>
    <row r="85" spans="45:48" x14ac:dyDescent="0.25">
      <c r="AS85" s="30">
        <v>21018</v>
      </c>
      <c r="AT85" s="30">
        <v>0.33</v>
      </c>
      <c r="AU85" s="31">
        <v>3.5099999999999999E-6</v>
      </c>
      <c r="AV85" s="30">
        <v>6.37</v>
      </c>
    </row>
    <row r="86" spans="45:48" x14ac:dyDescent="0.25">
      <c r="AS86" s="30">
        <v>21018</v>
      </c>
      <c r="AT86" s="30">
        <v>0.33</v>
      </c>
      <c r="AU86" s="31">
        <v>3.32E-6</v>
      </c>
      <c r="AV86" s="30">
        <v>6.51</v>
      </c>
    </row>
    <row r="87" spans="45:48" x14ac:dyDescent="0.25">
      <c r="AS87" s="30">
        <v>21018</v>
      </c>
      <c r="AT87" s="30">
        <v>0.33</v>
      </c>
      <c r="AU87" s="31">
        <v>3.41E-6</v>
      </c>
      <c r="AV87" s="30">
        <v>6.65</v>
      </c>
    </row>
    <row r="88" spans="45:48" x14ac:dyDescent="0.25">
      <c r="AS88" s="30">
        <v>21018</v>
      </c>
      <c r="AT88" s="30">
        <v>0.33</v>
      </c>
      <c r="AU88" s="31">
        <v>4.07E-6</v>
      </c>
      <c r="AV88" s="30">
        <v>6.8</v>
      </c>
    </row>
    <row r="89" spans="45:48" x14ac:dyDescent="0.25">
      <c r="AS89" s="30">
        <v>21018</v>
      </c>
      <c r="AT89" s="30">
        <v>0.33</v>
      </c>
      <c r="AU89" s="31">
        <v>4.4399999999999998E-6</v>
      </c>
      <c r="AV89" s="30">
        <v>6.96</v>
      </c>
    </row>
    <row r="90" spans="45:48" x14ac:dyDescent="0.25">
      <c r="AS90" s="30">
        <v>21018</v>
      </c>
      <c r="AT90" s="30">
        <v>0.33</v>
      </c>
      <c r="AU90" s="31">
        <v>4.69E-6</v>
      </c>
      <c r="AV90" s="30">
        <v>7.08</v>
      </c>
    </row>
    <row r="91" spans="45:48" x14ac:dyDescent="0.25">
      <c r="AS91" s="30">
        <v>21018</v>
      </c>
      <c r="AT91" s="30">
        <v>0.33</v>
      </c>
      <c r="AU91" s="31">
        <v>4.9899999999999997E-6</v>
      </c>
      <c r="AV91" s="30">
        <v>7.26</v>
      </c>
    </row>
    <row r="92" spans="45:48" x14ac:dyDescent="0.25">
      <c r="AS92" s="30">
        <v>21018</v>
      </c>
      <c r="AT92" s="30">
        <v>0.33</v>
      </c>
      <c r="AU92" s="31">
        <v>6.0000000000000002E-6</v>
      </c>
      <c r="AV92" s="30">
        <v>7.56</v>
      </c>
    </row>
    <row r="93" spans="45:48" x14ac:dyDescent="0.25">
      <c r="AS93" s="30">
        <v>21018</v>
      </c>
      <c r="AT93" s="30">
        <v>0.33</v>
      </c>
      <c r="AU93" s="31">
        <v>6.8800000000000002E-6</v>
      </c>
      <c r="AV93" s="30">
        <v>7.8</v>
      </c>
    </row>
    <row r="94" spans="45:48" x14ac:dyDescent="0.25">
      <c r="AS94" s="30">
        <v>21018</v>
      </c>
      <c r="AT94" s="30">
        <v>0.33</v>
      </c>
      <c r="AU94" s="31">
        <v>6.8000000000000001E-6</v>
      </c>
      <c r="AV94" s="30">
        <v>7.92</v>
      </c>
    </row>
    <row r="95" spans="45:48" x14ac:dyDescent="0.25">
      <c r="AS95" s="30">
        <v>21018</v>
      </c>
      <c r="AT95" s="30">
        <v>0.33</v>
      </c>
      <c r="AU95" s="31">
        <v>7.2599999999999999E-6</v>
      </c>
      <c r="AV95" s="30">
        <v>8.0399999999999991</v>
      </c>
    </row>
    <row r="96" spans="45:48" x14ac:dyDescent="0.25">
      <c r="AS96" s="30">
        <v>21018</v>
      </c>
      <c r="AT96" s="30">
        <v>0.33</v>
      </c>
      <c r="AU96" s="31">
        <v>7.3000000000000004E-6</v>
      </c>
      <c r="AV96" s="30">
        <v>8.19</v>
      </c>
    </row>
    <row r="97" spans="45:48" x14ac:dyDescent="0.25">
      <c r="AS97" s="30">
        <v>21018</v>
      </c>
      <c r="AT97" s="30">
        <v>0.33</v>
      </c>
      <c r="AU97" s="31">
        <v>7.8299999999999996E-6</v>
      </c>
      <c r="AV97" s="30">
        <v>8.32</v>
      </c>
    </row>
    <row r="98" spans="45:48" x14ac:dyDescent="0.25">
      <c r="AS98" s="30">
        <v>21018</v>
      </c>
      <c r="AT98" s="30">
        <v>0.33</v>
      </c>
      <c r="AU98" s="31">
        <v>8.4500000000000004E-6</v>
      </c>
      <c r="AV98" s="30">
        <v>8.51</v>
      </c>
    </row>
    <row r="99" spans="45:48" x14ac:dyDescent="0.25">
      <c r="AS99" s="30">
        <v>21018</v>
      </c>
      <c r="AT99" s="30">
        <v>0.33</v>
      </c>
      <c r="AU99" s="31">
        <v>9.2799999999999992E-6</v>
      </c>
      <c r="AV99" s="30">
        <v>8.74</v>
      </c>
    </row>
    <row r="100" spans="45:48" x14ac:dyDescent="0.25">
      <c r="AS100" s="30">
        <v>21018</v>
      </c>
      <c r="AT100" s="30">
        <v>0.33</v>
      </c>
      <c r="AU100" s="31">
        <v>1.08E-5</v>
      </c>
      <c r="AV100" s="30">
        <v>8.9700000000000006</v>
      </c>
    </row>
    <row r="101" spans="45:48" x14ac:dyDescent="0.25">
      <c r="AS101" s="30">
        <v>21018</v>
      </c>
      <c r="AT101" s="30">
        <v>0.33</v>
      </c>
      <c r="AU101" s="31">
        <v>1.1399999999999999E-5</v>
      </c>
      <c r="AV101" s="30">
        <v>9.17</v>
      </c>
    </row>
    <row r="102" spans="45:48" x14ac:dyDescent="0.25">
      <c r="AS102" s="30">
        <v>21018</v>
      </c>
      <c r="AT102" s="30">
        <v>0.33</v>
      </c>
      <c r="AU102" s="31">
        <v>1.1800000000000001E-5</v>
      </c>
      <c r="AV102" s="30">
        <v>9.34</v>
      </c>
    </row>
    <row r="103" spans="45:48" x14ac:dyDescent="0.25">
      <c r="AS103" s="30">
        <v>21018</v>
      </c>
      <c r="AT103" s="30">
        <v>0.33</v>
      </c>
      <c r="AU103" s="31">
        <v>1.22E-5</v>
      </c>
      <c r="AV103" s="30">
        <v>9.5299999999999994</v>
      </c>
    </row>
    <row r="104" spans="45:48" x14ac:dyDescent="0.25">
      <c r="AS104" s="30">
        <v>21018</v>
      </c>
      <c r="AT104" s="30">
        <v>0.33</v>
      </c>
      <c r="AU104" s="31">
        <v>1.2E-5</v>
      </c>
      <c r="AV104" s="30">
        <v>9.68</v>
      </c>
    </row>
    <row r="105" spans="45:48" x14ac:dyDescent="0.25">
      <c r="AS105" s="30">
        <v>21018</v>
      </c>
      <c r="AT105" s="30">
        <v>0.33</v>
      </c>
      <c r="AU105" s="31">
        <v>1.2799999999999999E-5</v>
      </c>
      <c r="AV105" s="30">
        <v>9.84</v>
      </c>
    </row>
    <row r="106" spans="45:48" x14ac:dyDescent="0.25">
      <c r="AS106" s="30">
        <v>21018</v>
      </c>
      <c r="AT106" s="30">
        <v>0.33</v>
      </c>
      <c r="AU106" s="31">
        <v>1.27E-5</v>
      </c>
      <c r="AV106" s="30">
        <v>10.02</v>
      </c>
    </row>
    <row r="107" spans="45:48" x14ac:dyDescent="0.25">
      <c r="AS107" s="30">
        <v>21018</v>
      </c>
      <c r="AT107" s="30">
        <v>0.33</v>
      </c>
      <c r="AU107" s="31">
        <v>1.3699999999999999E-5</v>
      </c>
      <c r="AV107" s="30">
        <v>10.210000000000001</v>
      </c>
    </row>
    <row r="108" spans="45:48" x14ac:dyDescent="0.25">
      <c r="AS108" s="30">
        <v>21018</v>
      </c>
      <c r="AT108" s="30">
        <v>0.33</v>
      </c>
      <c r="AU108" s="31">
        <v>1.5E-5</v>
      </c>
      <c r="AV108" s="30">
        <v>10.45</v>
      </c>
    </row>
    <row r="109" spans="45:48" x14ac:dyDescent="0.25">
      <c r="AS109" s="30">
        <v>21018</v>
      </c>
      <c r="AT109" s="30">
        <v>0.33</v>
      </c>
      <c r="AU109" s="31">
        <v>1.5999999999999999E-5</v>
      </c>
      <c r="AV109" s="30">
        <v>10.78</v>
      </c>
    </row>
    <row r="110" spans="45:48" x14ac:dyDescent="0.25">
      <c r="AS110" s="30">
        <v>21018</v>
      </c>
      <c r="AT110" s="30">
        <v>0.33</v>
      </c>
      <c r="AU110" s="31">
        <v>1.7099999999999999E-5</v>
      </c>
      <c r="AV110" s="30">
        <v>11.02</v>
      </c>
    </row>
    <row r="111" spans="45:48" x14ac:dyDescent="0.25">
      <c r="AS111" s="30">
        <v>21018</v>
      </c>
      <c r="AT111" s="30">
        <v>0.33</v>
      </c>
      <c r="AU111" s="31">
        <v>1.77E-5</v>
      </c>
      <c r="AV111" s="30">
        <v>11.35</v>
      </c>
    </row>
    <row r="112" spans="45:48" x14ac:dyDescent="0.25">
      <c r="AS112" s="30">
        <v>21018</v>
      </c>
      <c r="AT112" s="30">
        <v>0.33</v>
      </c>
      <c r="AU112" s="31">
        <v>1.88E-5</v>
      </c>
      <c r="AV112" s="30">
        <v>11.61</v>
      </c>
    </row>
    <row r="113" spans="45:48" x14ac:dyDescent="0.25">
      <c r="AS113" s="30">
        <v>21018</v>
      </c>
      <c r="AT113" s="30">
        <v>0.33</v>
      </c>
      <c r="AU113" s="31">
        <v>1.9700000000000001E-5</v>
      </c>
      <c r="AV113" s="30">
        <v>11.85</v>
      </c>
    </row>
    <row r="114" spans="45:48" x14ac:dyDescent="0.25">
      <c r="AS114" s="30">
        <v>21018</v>
      </c>
      <c r="AT114" s="30">
        <v>0.33</v>
      </c>
      <c r="AU114" s="31">
        <v>2.09E-5</v>
      </c>
      <c r="AV114" s="30">
        <v>12.07</v>
      </c>
    </row>
    <row r="115" spans="45:48" x14ac:dyDescent="0.25">
      <c r="AS115" s="30">
        <v>21018</v>
      </c>
      <c r="AT115" s="30">
        <v>0.33</v>
      </c>
      <c r="AU115" s="31">
        <v>2.26E-5</v>
      </c>
      <c r="AV115" s="30">
        <v>12.34</v>
      </c>
    </row>
    <row r="116" spans="45:48" x14ac:dyDescent="0.25">
      <c r="AS116" s="30">
        <v>21018</v>
      </c>
      <c r="AT116" s="30">
        <v>0.33</v>
      </c>
      <c r="AU116" s="31">
        <v>2.41E-5</v>
      </c>
      <c r="AV116" s="30">
        <v>12.52</v>
      </c>
    </row>
    <row r="117" spans="45:48" x14ac:dyDescent="0.25">
      <c r="AS117" s="30">
        <v>21018</v>
      </c>
      <c r="AT117" s="30">
        <v>0.33</v>
      </c>
      <c r="AU117" s="31">
        <v>2.6400000000000001E-5</v>
      </c>
      <c r="AV117" s="30">
        <v>12.89</v>
      </c>
    </row>
    <row r="118" spans="45:48" x14ac:dyDescent="0.25">
      <c r="AS118" s="30">
        <v>21018</v>
      </c>
      <c r="AT118" s="30">
        <v>0.33</v>
      </c>
      <c r="AU118" s="31">
        <v>2.6400000000000001E-5</v>
      </c>
      <c r="AV118" s="30">
        <v>13.11</v>
      </c>
    </row>
    <row r="119" spans="45:48" x14ac:dyDescent="0.25">
      <c r="AS119" s="30">
        <v>21018</v>
      </c>
      <c r="AT119" s="30">
        <v>0.33</v>
      </c>
      <c r="AU119" s="31">
        <v>2.7100000000000001E-5</v>
      </c>
      <c r="AV119" s="30">
        <v>13.38</v>
      </c>
    </row>
    <row r="120" spans="45:48" x14ac:dyDescent="0.25">
      <c r="AS120" s="30">
        <v>21018</v>
      </c>
      <c r="AT120" s="30">
        <v>0.33</v>
      </c>
      <c r="AU120" s="31">
        <v>2.8099999999999999E-5</v>
      </c>
      <c r="AV120" s="30">
        <v>13.77</v>
      </c>
    </row>
    <row r="121" spans="45:48" x14ac:dyDescent="0.25">
      <c r="AS121" s="30">
        <v>21018</v>
      </c>
      <c r="AT121" s="30">
        <v>0.33</v>
      </c>
      <c r="AU121" s="31">
        <v>3.4100000000000002E-5</v>
      </c>
      <c r="AV121" s="30">
        <v>14.22</v>
      </c>
    </row>
    <row r="122" spans="45:48" x14ac:dyDescent="0.25">
      <c r="AS122" s="30">
        <v>21018</v>
      </c>
      <c r="AT122" s="30">
        <v>0.33</v>
      </c>
      <c r="AU122" s="31">
        <v>3.6300000000000001E-5</v>
      </c>
      <c r="AV122" s="30">
        <v>14.61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/>
  </sheetViews>
  <sheetFormatPr defaultRowHeight="15.75" x14ac:dyDescent="0.25"/>
  <cols>
    <col min="1" max="4" width="8.75" style="10"/>
  </cols>
  <sheetData>
    <row r="2" spans="1:4" x14ac:dyDescent="0.25">
      <c r="A2" s="26">
        <f>COUNT(A4:A500)</f>
        <v>5</v>
      </c>
    </row>
    <row r="3" spans="1:4" x14ac:dyDescent="0.25">
      <c r="A3" s="7" t="s">
        <v>51</v>
      </c>
      <c r="B3" s="7" t="s">
        <v>55</v>
      </c>
      <c r="C3" s="7" t="s">
        <v>56</v>
      </c>
      <c r="D3" s="7" t="s">
        <v>57</v>
      </c>
    </row>
    <row r="4" spans="1:4" x14ac:dyDescent="0.25">
      <c r="A4" s="10">
        <v>9428</v>
      </c>
      <c r="B4" s="10">
        <v>0.4</v>
      </c>
      <c r="C4" s="11">
        <v>2.1166900000000001E-6</v>
      </c>
      <c r="D4" s="10">
        <v>6.69</v>
      </c>
    </row>
    <row r="5" spans="1:4" x14ac:dyDescent="0.25">
      <c r="A5" s="10">
        <v>9428</v>
      </c>
      <c r="B5" s="10">
        <v>0.4</v>
      </c>
      <c r="C5" s="11">
        <v>6.9013299999999999E-6</v>
      </c>
      <c r="D5" s="10">
        <v>11.82</v>
      </c>
    </row>
    <row r="6" spans="1:4" x14ac:dyDescent="0.25">
      <c r="A6" s="10">
        <v>9428</v>
      </c>
      <c r="B6" s="10">
        <v>0.4</v>
      </c>
      <c r="C6" s="11">
        <v>7.3415799999999996E-6</v>
      </c>
      <c r="D6" s="10">
        <v>13.99</v>
      </c>
    </row>
    <row r="7" spans="1:4" x14ac:dyDescent="0.25">
      <c r="A7" s="10">
        <v>9428</v>
      </c>
      <c r="B7" s="10">
        <v>0.4</v>
      </c>
      <c r="C7" s="11">
        <v>1.569997E-5</v>
      </c>
      <c r="D7" s="10">
        <v>16.23</v>
      </c>
    </row>
    <row r="8" spans="1:4" x14ac:dyDescent="0.25">
      <c r="A8" s="10">
        <v>9428</v>
      </c>
      <c r="B8" s="10">
        <v>0.4</v>
      </c>
      <c r="C8" s="11">
        <v>9.9486139999999999E-5</v>
      </c>
      <c r="D8" s="10">
        <v>18.61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40"/>
  <sheetViews>
    <sheetView topLeftCell="AT3" zoomScale="86" zoomScaleNormal="86" workbookViewId="0">
      <selection activeCell="BA5" sqref="BA5"/>
    </sheetView>
  </sheetViews>
  <sheetFormatPr defaultColWidth="9" defaultRowHeight="15.75" x14ac:dyDescent="0.25"/>
  <cols>
    <col min="1" max="1" width="6.125" style="1" bestFit="1" customWidth="1"/>
    <col min="2" max="2" width="24" style="1" bestFit="1" customWidth="1"/>
    <col min="3" max="3" width="25" style="1" bestFit="1" customWidth="1"/>
    <col min="4" max="4" width="40.375" style="1" bestFit="1" customWidth="1"/>
    <col min="5" max="5" width="8.125" style="1" bestFit="1" customWidth="1"/>
    <col min="6" max="6" width="19" style="1" bestFit="1" customWidth="1"/>
    <col min="7" max="7" width="15" style="13" customWidth="1"/>
    <col min="8" max="8" width="9" style="10"/>
    <col min="9" max="9" width="9" style="1"/>
    <col min="10" max="10" width="6.125" style="1" bestFit="1" customWidth="1"/>
    <col min="11" max="11" width="24" style="1" bestFit="1" customWidth="1"/>
    <col min="12" max="12" width="25" style="1" bestFit="1" customWidth="1"/>
    <col min="13" max="13" width="40.375" style="1" bestFit="1" customWidth="1"/>
    <col min="14" max="14" width="8.125" style="1" bestFit="1" customWidth="1"/>
    <col min="15" max="15" width="19" style="1" bestFit="1" customWidth="1"/>
    <col min="16" max="17" width="9" style="1"/>
    <col min="18" max="18" width="6.125" style="1" bestFit="1" customWidth="1"/>
    <col min="19" max="19" width="24" style="1" bestFit="1" customWidth="1"/>
    <col min="20" max="20" width="25" style="1" bestFit="1" customWidth="1"/>
    <col min="21" max="21" width="40.375" style="1" bestFit="1" customWidth="1"/>
    <col min="22" max="22" width="8.125" style="1" bestFit="1" customWidth="1"/>
    <col min="23" max="23" width="19" style="1" bestFit="1" customWidth="1"/>
    <col min="24" max="27" width="9" style="1"/>
    <col min="28" max="28" width="6.125" style="1" bestFit="1" customWidth="1"/>
    <col min="29" max="29" width="19.625" style="1" bestFit="1" customWidth="1"/>
    <col min="30" max="30" width="7.375" style="1" bestFit="1" customWidth="1"/>
    <col min="31" max="31" width="13.375" style="1" bestFit="1" customWidth="1"/>
    <col min="32" max="32" width="6.125" style="1" bestFit="1" customWidth="1"/>
    <col min="33" max="33" width="11.375" style="1" bestFit="1" customWidth="1"/>
    <col min="34" max="34" width="6.375" style="1" bestFit="1" customWidth="1"/>
    <col min="35" max="35" width="13.375" style="1" bestFit="1" customWidth="1"/>
    <col min="36" max="36" width="6.125" style="1" bestFit="1" customWidth="1"/>
    <col min="37" max="37" width="19.625" style="1" bestFit="1" customWidth="1"/>
    <col min="38" max="38" width="9.375" style="1" customWidth="1"/>
    <col min="39" max="39" width="10" style="1" bestFit="1" customWidth="1"/>
    <col min="40" max="40" width="6.125" style="1" bestFit="1" customWidth="1"/>
    <col min="41" max="41" width="19.625" style="1" bestFit="1" customWidth="1"/>
    <col min="42" max="42" width="10.5" style="1" bestFit="1" customWidth="1"/>
    <col min="43" max="43" width="19" style="1" bestFit="1" customWidth="1"/>
    <col min="44" max="44" width="6.125" style="1" bestFit="1" customWidth="1"/>
    <col min="45" max="45" width="19.625" style="1" bestFit="1" customWidth="1"/>
    <col min="46" max="46" width="10.5" style="1" bestFit="1" customWidth="1"/>
    <col min="47" max="47" width="13.375" style="1" bestFit="1" customWidth="1"/>
    <col min="48" max="48" width="6.125" style="1" bestFit="1" customWidth="1"/>
    <col min="49" max="49" width="19.625" style="1" bestFit="1" customWidth="1"/>
    <col min="50" max="50" width="9.375" style="1" bestFit="1" customWidth="1"/>
    <col min="51" max="51" width="9" style="1" bestFit="1" customWidth="1"/>
    <col min="52" max="52" width="9" style="1"/>
    <col min="53" max="53" width="6.125" style="1" bestFit="1" customWidth="1"/>
    <col min="54" max="54" width="19.625" style="1" bestFit="1" customWidth="1"/>
    <col min="55" max="55" width="25" style="1" bestFit="1" customWidth="1"/>
    <col min="56" max="56" width="40.375" style="1" bestFit="1" customWidth="1"/>
    <col min="57" max="57" width="5.625" style="1" bestFit="1" customWidth="1"/>
    <col min="58" max="58" width="19" style="1" bestFit="1" customWidth="1"/>
    <col min="59" max="16384" width="9" style="1"/>
  </cols>
  <sheetData>
    <row r="1" spans="1:58" ht="15.6" x14ac:dyDescent="0.3">
      <c r="A1" s="3" t="s">
        <v>52</v>
      </c>
      <c r="J1" s="3" t="s">
        <v>52</v>
      </c>
      <c r="M1" s="4" t="s">
        <v>54</v>
      </c>
      <c r="N1" s="1">
        <v>153</v>
      </c>
      <c r="R1" s="3" t="s">
        <v>52</v>
      </c>
      <c r="U1" s="4" t="s">
        <v>54</v>
      </c>
      <c r="V1" s="1">
        <v>296</v>
      </c>
    </row>
    <row r="2" spans="1:58" ht="15.6" x14ac:dyDescent="0.3">
      <c r="A2" s="3"/>
      <c r="J2" s="3" t="s">
        <v>53</v>
      </c>
      <c r="R2" s="3" t="s">
        <v>62</v>
      </c>
    </row>
    <row r="3" spans="1:58" ht="15.6" x14ac:dyDescent="0.3">
      <c r="A3" s="2" t="s">
        <v>51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J3" s="2" t="s">
        <v>51</v>
      </c>
      <c r="K3" s="2" t="s">
        <v>0</v>
      </c>
      <c r="L3" s="2" t="s">
        <v>1</v>
      </c>
      <c r="M3" s="2" t="s">
        <v>2</v>
      </c>
      <c r="N3" s="2" t="s">
        <v>3</v>
      </c>
      <c r="O3" s="2" t="s">
        <v>4</v>
      </c>
      <c r="R3" s="6" t="s">
        <v>51</v>
      </c>
      <c r="S3" s="6" t="s">
        <v>0</v>
      </c>
      <c r="T3" s="6" t="s">
        <v>1</v>
      </c>
      <c r="U3" s="6" t="s">
        <v>2</v>
      </c>
      <c r="V3" s="6" t="s">
        <v>3</v>
      </c>
      <c r="W3" s="6" t="s">
        <v>4</v>
      </c>
      <c r="BA3" s="3" t="s">
        <v>64</v>
      </c>
    </row>
    <row r="4" spans="1:58" ht="15.6" x14ac:dyDescent="0.3">
      <c r="A4" s="8">
        <v>20255</v>
      </c>
      <c r="B4" s="17" t="s">
        <v>5</v>
      </c>
      <c r="C4" s="17" t="s">
        <v>21</v>
      </c>
      <c r="D4" s="17" t="s">
        <v>10</v>
      </c>
      <c r="E4" s="17">
        <v>7075</v>
      </c>
      <c r="F4" s="17" t="s">
        <v>11</v>
      </c>
      <c r="G4" s="15" t="s">
        <v>29</v>
      </c>
      <c r="H4" s="10">
        <f>COUNTIF(F4:F240,"=AIR")</f>
        <v>0</v>
      </c>
      <c r="I4" s="1">
        <v>1</v>
      </c>
      <c r="J4" s="8">
        <v>11184</v>
      </c>
      <c r="K4" s="17" t="s">
        <v>5</v>
      </c>
      <c r="L4" s="17" t="s">
        <v>14</v>
      </c>
      <c r="M4" s="17" t="s">
        <v>10</v>
      </c>
      <c r="N4" s="17">
        <v>7075</v>
      </c>
      <c r="O4" s="17" t="s">
        <v>25</v>
      </c>
      <c r="P4" s="1">
        <v>1</v>
      </c>
      <c r="R4" s="5">
        <v>10371</v>
      </c>
      <c r="S4" s="5" t="s">
        <v>5</v>
      </c>
      <c r="T4" s="5" t="s">
        <v>21</v>
      </c>
      <c r="U4" s="5" t="s">
        <v>10</v>
      </c>
      <c r="V4" s="5">
        <v>7075</v>
      </c>
      <c r="W4" s="5" t="s">
        <v>22</v>
      </c>
      <c r="X4" s="1">
        <v>20</v>
      </c>
      <c r="AB4" s="5">
        <v>20255</v>
      </c>
      <c r="AC4" s="5" t="s">
        <v>5</v>
      </c>
      <c r="AD4" s="5" t="s">
        <v>21</v>
      </c>
      <c r="AE4" s="18" t="s">
        <v>11</v>
      </c>
      <c r="AF4" s="19">
        <v>11188</v>
      </c>
      <c r="AG4" s="5" t="s">
        <v>5</v>
      </c>
      <c r="AH4" s="5" t="s">
        <v>14</v>
      </c>
      <c r="AI4" s="18" t="s">
        <v>25</v>
      </c>
      <c r="AJ4" s="19">
        <v>11505</v>
      </c>
      <c r="AK4" s="5" t="s">
        <v>9</v>
      </c>
      <c r="AL4" s="5" t="s">
        <v>14</v>
      </c>
      <c r="AM4" s="18" t="s">
        <v>11</v>
      </c>
      <c r="AN4" s="19">
        <v>21081</v>
      </c>
      <c r="AO4" s="5" t="s">
        <v>9</v>
      </c>
      <c r="AP4" s="5" t="s">
        <v>41</v>
      </c>
      <c r="AQ4" s="5" t="s">
        <v>11</v>
      </c>
      <c r="AR4" s="19">
        <v>21090</v>
      </c>
      <c r="AS4" s="5" t="s">
        <v>9</v>
      </c>
      <c r="AT4" s="5" t="s">
        <v>44</v>
      </c>
      <c r="AU4" s="5" t="s">
        <v>11</v>
      </c>
      <c r="AV4" s="19">
        <v>21118</v>
      </c>
      <c r="AW4" s="5" t="s">
        <v>9</v>
      </c>
      <c r="AX4" s="5" t="s">
        <v>46</v>
      </c>
      <c r="AY4" s="5" t="s">
        <v>40</v>
      </c>
      <c r="BA4" s="6" t="s">
        <v>51</v>
      </c>
      <c r="BB4" s="6" t="s">
        <v>0</v>
      </c>
      <c r="BC4" s="6" t="s">
        <v>1</v>
      </c>
      <c r="BD4" s="6" t="s">
        <v>2</v>
      </c>
      <c r="BE4" s="6" t="s">
        <v>3</v>
      </c>
      <c r="BF4" s="6" t="s">
        <v>4</v>
      </c>
    </row>
    <row r="5" spans="1:58" ht="15.6" x14ac:dyDescent="0.3">
      <c r="A5" s="8">
        <v>20256</v>
      </c>
      <c r="B5" s="17" t="s">
        <v>5</v>
      </c>
      <c r="C5" s="17" t="s">
        <v>21</v>
      </c>
      <c r="D5" s="17" t="s">
        <v>10</v>
      </c>
      <c r="E5" s="17">
        <v>7075</v>
      </c>
      <c r="F5" s="17" t="s">
        <v>11</v>
      </c>
      <c r="G5" s="15" t="s">
        <v>22</v>
      </c>
      <c r="H5" s="10">
        <f>COUNTIF(F4:F240,"=DRY AIR")</f>
        <v>23</v>
      </c>
      <c r="I5" s="1">
        <v>2</v>
      </c>
      <c r="J5" s="8">
        <v>11188</v>
      </c>
      <c r="K5" s="17" t="s">
        <v>5</v>
      </c>
      <c r="L5" s="17" t="s">
        <v>14</v>
      </c>
      <c r="M5" s="17" t="s">
        <v>10</v>
      </c>
      <c r="N5" s="17">
        <v>7075</v>
      </c>
      <c r="O5" s="17" t="s">
        <v>25</v>
      </c>
      <c r="P5" s="1">
        <v>2</v>
      </c>
      <c r="R5" s="5">
        <v>10373</v>
      </c>
      <c r="S5" s="5" t="s">
        <v>5</v>
      </c>
      <c r="T5" s="5" t="s">
        <v>21</v>
      </c>
      <c r="U5" s="5" t="s">
        <v>10</v>
      </c>
      <c r="V5" s="5">
        <v>7075</v>
      </c>
      <c r="W5" s="5" t="s">
        <v>22</v>
      </c>
      <c r="X5" s="1">
        <v>21</v>
      </c>
      <c r="AB5" s="5">
        <v>20256</v>
      </c>
      <c r="AC5" s="5" t="s">
        <v>5</v>
      </c>
      <c r="AD5" s="5" t="s">
        <v>21</v>
      </c>
      <c r="AE5" s="18" t="s">
        <v>11</v>
      </c>
      <c r="AF5" s="19">
        <v>11189</v>
      </c>
      <c r="AG5" s="5" t="s">
        <v>5</v>
      </c>
      <c r="AH5" s="5" t="s">
        <v>14</v>
      </c>
      <c r="AI5" s="18" t="s">
        <v>11</v>
      </c>
      <c r="AJ5" s="19">
        <v>11506</v>
      </c>
      <c r="AK5" s="5" t="s">
        <v>9</v>
      </c>
      <c r="AL5" s="5" t="s">
        <v>14</v>
      </c>
      <c r="AM5" s="18" t="s">
        <v>11</v>
      </c>
      <c r="AN5" s="19">
        <v>21082</v>
      </c>
      <c r="AO5" s="5" t="s">
        <v>9</v>
      </c>
      <c r="AP5" s="5" t="s">
        <v>41</v>
      </c>
      <c r="AQ5" s="5" t="s">
        <v>22</v>
      </c>
      <c r="AR5" s="19">
        <v>21091</v>
      </c>
      <c r="AS5" s="5" t="s">
        <v>9</v>
      </c>
      <c r="AT5" s="5" t="s">
        <v>44</v>
      </c>
      <c r="AU5" s="5" t="s">
        <v>11</v>
      </c>
      <c r="AV5" s="19">
        <v>21119</v>
      </c>
      <c r="AW5" s="5" t="s">
        <v>9</v>
      </c>
      <c r="AX5" s="5" t="s">
        <v>46</v>
      </c>
      <c r="AY5" s="5" t="s">
        <v>11</v>
      </c>
      <c r="BA5" s="5">
        <v>10371</v>
      </c>
      <c r="BB5" s="5" t="s">
        <v>5</v>
      </c>
      <c r="BC5" s="5" t="s">
        <v>21</v>
      </c>
      <c r="BD5" s="5" t="s">
        <v>10</v>
      </c>
      <c r="BE5" s="5">
        <v>7075</v>
      </c>
      <c r="BF5" s="5" t="s">
        <v>22</v>
      </c>
    </row>
    <row r="6" spans="1:58" ht="15.6" x14ac:dyDescent="0.3">
      <c r="A6" s="8">
        <v>21541</v>
      </c>
      <c r="B6" s="17" t="s">
        <v>49</v>
      </c>
      <c r="C6" s="17" t="s">
        <v>21</v>
      </c>
      <c r="D6" s="17" t="s">
        <v>10</v>
      </c>
      <c r="E6" s="17">
        <v>7075</v>
      </c>
      <c r="F6" s="17" t="s">
        <v>11</v>
      </c>
      <c r="G6" s="15" t="s">
        <v>11</v>
      </c>
      <c r="H6" s="10">
        <f>COUNTIF(F4:F240,"=LAB AIR")</f>
        <v>113</v>
      </c>
      <c r="I6" s="1">
        <v>3</v>
      </c>
      <c r="J6" s="8">
        <v>11205</v>
      </c>
      <c r="K6" s="17" t="s">
        <v>5</v>
      </c>
      <c r="L6" s="17" t="s">
        <v>14</v>
      </c>
      <c r="M6" s="17" t="s">
        <v>10</v>
      </c>
      <c r="N6" s="17">
        <v>7075</v>
      </c>
      <c r="O6" s="17" t="s">
        <v>25</v>
      </c>
      <c r="P6" s="1">
        <v>3</v>
      </c>
      <c r="R6" s="5">
        <v>10375</v>
      </c>
      <c r="S6" s="5" t="s">
        <v>5</v>
      </c>
      <c r="T6" s="5" t="s">
        <v>21</v>
      </c>
      <c r="U6" s="5" t="s">
        <v>10</v>
      </c>
      <c r="V6" s="5">
        <v>7075</v>
      </c>
      <c r="W6" s="5" t="s">
        <v>22</v>
      </c>
      <c r="X6" s="1">
        <v>22</v>
      </c>
      <c r="AB6" s="5">
        <v>21541</v>
      </c>
      <c r="AC6" s="5" t="s">
        <v>49</v>
      </c>
      <c r="AD6" s="5" t="s">
        <v>21</v>
      </c>
      <c r="AE6" s="18" t="s">
        <v>11</v>
      </c>
      <c r="AF6" s="19">
        <v>11198</v>
      </c>
      <c r="AG6" s="5" t="s">
        <v>5</v>
      </c>
      <c r="AH6" s="5" t="s">
        <v>14</v>
      </c>
      <c r="AI6" s="18" t="s">
        <v>12</v>
      </c>
      <c r="AJ6" s="19">
        <v>11507</v>
      </c>
      <c r="AK6" s="5" t="s">
        <v>9</v>
      </c>
      <c r="AL6" s="5" t="s">
        <v>14</v>
      </c>
      <c r="AM6" s="18" t="s">
        <v>11</v>
      </c>
      <c r="AN6" s="19">
        <v>21083</v>
      </c>
      <c r="AO6" s="5" t="s">
        <v>9</v>
      </c>
      <c r="AP6" s="5" t="s">
        <v>41</v>
      </c>
      <c r="AQ6" s="5" t="s">
        <v>22</v>
      </c>
      <c r="AR6" s="19">
        <v>21092</v>
      </c>
      <c r="AS6" s="5" t="s">
        <v>9</v>
      </c>
      <c r="AT6" s="5" t="s">
        <v>44</v>
      </c>
      <c r="AU6" s="5" t="s">
        <v>11</v>
      </c>
      <c r="AV6" s="19">
        <v>21120</v>
      </c>
      <c r="AW6" s="5" t="s">
        <v>9</v>
      </c>
      <c r="AX6" s="5" t="s">
        <v>46</v>
      </c>
      <c r="AY6" s="5" t="s">
        <v>11</v>
      </c>
      <c r="BA6" s="5">
        <v>10373</v>
      </c>
      <c r="BB6" s="5" t="s">
        <v>5</v>
      </c>
      <c r="BC6" s="5" t="s">
        <v>21</v>
      </c>
      <c r="BD6" s="5" t="s">
        <v>10</v>
      </c>
      <c r="BE6" s="5">
        <v>7075</v>
      </c>
      <c r="BF6" s="5" t="s">
        <v>22</v>
      </c>
    </row>
    <row r="7" spans="1:58" ht="15.6" x14ac:dyDescent="0.3">
      <c r="A7" s="8">
        <v>10365</v>
      </c>
      <c r="B7" s="17" t="s">
        <v>5</v>
      </c>
      <c r="C7" s="17" t="s">
        <v>21</v>
      </c>
      <c r="D7" s="17" t="s">
        <v>10</v>
      </c>
      <c r="E7" s="17">
        <v>7075</v>
      </c>
      <c r="F7" s="17" t="s">
        <v>12</v>
      </c>
      <c r="G7" s="15" t="s">
        <v>16</v>
      </c>
      <c r="H7" s="10">
        <f>COUNTIF(F4:F240,"=LHA")</f>
        <v>16</v>
      </c>
      <c r="I7" s="1">
        <v>4</v>
      </c>
      <c r="J7" s="8">
        <v>11310</v>
      </c>
      <c r="K7" s="17" t="s">
        <v>5</v>
      </c>
      <c r="L7" s="17" t="s">
        <v>14</v>
      </c>
      <c r="M7" s="17" t="s">
        <v>10</v>
      </c>
      <c r="N7" s="17">
        <v>7075</v>
      </c>
      <c r="O7" s="17" t="s">
        <v>25</v>
      </c>
      <c r="P7" s="1">
        <v>4</v>
      </c>
      <c r="R7" s="5">
        <v>10377</v>
      </c>
      <c r="S7" s="5" t="s">
        <v>5</v>
      </c>
      <c r="T7" s="5" t="s">
        <v>21</v>
      </c>
      <c r="U7" s="5" t="s">
        <v>10</v>
      </c>
      <c r="V7" s="5">
        <v>7075</v>
      </c>
      <c r="W7" s="5" t="s">
        <v>22</v>
      </c>
      <c r="X7" s="1">
        <v>23</v>
      </c>
      <c r="AB7" s="5">
        <v>10365</v>
      </c>
      <c r="AC7" s="5" t="s">
        <v>5</v>
      </c>
      <c r="AD7" s="5" t="s">
        <v>21</v>
      </c>
      <c r="AE7" s="18" t="s">
        <v>12</v>
      </c>
      <c r="AF7" s="19">
        <v>11199</v>
      </c>
      <c r="AG7" s="5" t="s">
        <v>5</v>
      </c>
      <c r="AH7" s="5" t="s">
        <v>14</v>
      </c>
      <c r="AI7" s="18" t="s">
        <v>12</v>
      </c>
      <c r="AJ7" s="19">
        <v>11508</v>
      </c>
      <c r="AK7" s="5" t="s">
        <v>9</v>
      </c>
      <c r="AL7" s="5" t="s">
        <v>14</v>
      </c>
      <c r="AM7" s="18" t="s">
        <v>11</v>
      </c>
      <c r="AN7" s="19">
        <v>21084</v>
      </c>
      <c r="AO7" s="5" t="s">
        <v>9</v>
      </c>
      <c r="AP7" s="5" t="s">
        <v>41</v>
      </c>
      <c r="AQ7" s="5" t="s">
        <v>39</v>
      </c>
      <c r="AR7" s="19">
        <v>21093</v>
      </c>
      <c r="AS7" s="5" t="s">
        <v>9</v>
      </c>
      <c r="AT7" s="5" t="s">
        <v>44</v>
      </c>
      <c r="AU7" s="5" t="s">
        <v>11</v>
      </c>
      <c r="AV7" s="19">
        <v>21122</v>
      </c>
      <c r="AW7" s="5" t="s">
        <v>9</v>
      </c>
      <c r="AX7" s="5" t="s">
        <v>46</v>
      </c>
      <c r="AY7" s="5" t="s">
        <v>39</v>
      </c>
      <c r="BA7" s="5">
        <v>10375</v>
      </c>
      <c r="BB7" s="5" t="s">
        <v>5</v>
      </c>
      <c r="BC7" s="5" t="s">
        <v>21</v>
      </c>
      <c r="BD7" s="5" t="s">
        <v>10</v>
      </c>
      <c r="BE7" s="5">
        <v>7075</v>
      </c>
      <c r="BF7" s="5" t="s">
        <v>22</v>
      </c>
    </row>
    <row r="8" spans="1:58" ht="15.6" x14ac:dyDescent="0.3">
      <c r="A8" s="8">
        <v>10366</v>
      </c>
      <c r="B8" s="17" t="s">
        <v>5</v>
      </c>
      <c r="C8" s="17" t="s">
        <v>21</v>
      </c>
      <c r="D8" s="17" t="s">
        <v>10</v>
      </c>
      <c r="E8" s="17">
        <v>7075</v>
      </c>
      <c r="F8" s="17" t="s">
        <v>12</v>
      </c>
      <c r="G8" s="15" t="s">
        <v>7</v>
      </c>
      <c r="H8" s="10">
        <f>COUNTIF(F4:F240,"=Unknown")</f>
        <v>1</v>
      </c>
      <c r="I8" s="1">
        <v>5</v>
      </c>
      <c r="J8" s="8">
        <v>11311</v>
      </c>
      <c r="K8" s="17" t="s">
        <v>5</v>
      </c>
      <c r="L8" s="17" t="s">
        <v>14</v>
      </c>
      <c r="M8" s="17" t="s">
        <v>10</v>
      </c>
      <c r="N8" s="17">
        <v>7075</v>
      </c>
      <c r="O8" s="17" t="s">
        <v>25</v>
      </c>
      <c r="P8" s="1">
        <v>5</v>
      </c>
      <c r="R8" s="5">
        <v>10380</v>
      </c>
      <c r="S8" s="5" t="s">
        <v>5</v>
      </c>
      <c r="T8" s="5" t="s">
        <v>21</v>
      </c>
      <c r="U8" s="5" t="s">
        <v>10</v>
      </c>
      <c r="V8" s="5">
        <v>7075</v>
      </c>
      <c r="W8" s="5" t="s">
        <v>22</v>
      </c>
      <c r="X8" s="1">
        <v>24</v>
      </c>
      <c r="AB8" s="5">
        <v>10366</v>
      </c>
      <c r="AC8" s="5" t="s">
        <v>5</v>
      </c>
      <c r="AD8" s="5" t="s">
        <v>21</v>
      </c>
      <c r="AE8" s="18" t="s">
        <v>12</v>
      </c>
      <c r="AF8" s="19">
        <v>11200</v>
      </c>
      <c r="AG8" s="5" t="s">
        <v>5</v>
      </c>
      <c r="AH8" s="5" t="s">
        <v>14</v>
      </c>
      <c r="AI8" s="18" t="s">
        <v>12</v>
      </c>
      <c r="AJ8" s="19">
        <v>11509</v>
      </c>
      <c r="AK8" s="5" t="s">
        <v>9</v>
      </c>
      <c r="AL8" s="5" t="s">
        <v>14</v>
      </c>
      <c r="AM8" s="18" t="s">
        <v>11</v>
      </c>
      <c r="AN8" s="19">
        <v>21085</v>
      </c>
      <c r="AO8" s="5" t="s">
        <v>9</v>
      </c>
      <c r="AP8" s="5" t="s">
        <v>41</v>
      </c>
      <c r="AQ8" s="5" t="s">
        <v>40</v>
      </c>
      <c r="AR8" s="19">
        <v>21094</v>
      </c>
      <c r="AS8" s="5" t="s">
        <v>9</v>
      </c>
      <c r="AT8" s="5" t="s">
        <v>44</v>
      </c>
      <c r="AU8" s="5" t="s">
        <v>22</v>
      </c>
      <c r="AV8" s="19">
        <v>21123</v>
      </c>
      <c r="AW8" s="5" t="s">
        <v>9</v>
      </c>
      <c r="AX8" s="5" t="s">
        <v>46</v>
      </c>
      <c r="AY8" s="5" t="s">
        <v>22</v>
      </c>
      <c r="BA8" s="5">
        <v>10377</v>
      </c>
      <c r="BB8" s="5" t="s">
        <v>5</v>
      </c>
      <c r="BC8" s="5" t="s">
        <v>21</v>
      </c>
      <c r="BD8" s="5" t="s">
        <v>10</v>
      </c>
      <c r="BE8" s="5">
        <v>7075</v>
      </c>
      <c r="BF8" s="5" t="s">
        <v>22</v>
      </c>
    </row>
    <row r="9" spans="1:58" ht="15.6" x14ac:dyDescent="0.3">
      <c r="A9" s="8">
        <v>10367</v>
      </c>
      <c r="B9" s="17" t="s">
        <v>5</v>
      </c>
      <c r="C9" s="17" t="s">
        <v>21</v>
      </c>
      <c r="D9" s="17" t="s">
        <v>10</v>
      </c>
      <c r="E9" s="17">
        <v>7075</v>
      </c>
      <c r="F9" s="17" t="s">
        <v>12</v>
      </c>
      <c r="G9" s="15" t="s">
        <v>25</v>
      </c>
      <c r="H9" s="10">
        <f>COUNTIF(F4:F240,"=3.5PCT NACL")</f>
        <v>8</v>
      </c>
      <c r="I9" s="1">
        <v>6</v>
      </c>
      <c r="J9" s="8">
        <v>11313</v>
      </c>
      <c r="K9" s="17" t="s">
        <v>5</v>
      </c>
      <c r="L9" s="17" t="s">
        <v>14</v>
      </c>
      <c r="M9" s="17" t="s">
        <v>10</v>
      </c>
      <c r="N9" s="17">
        <v>7075</v>
      </c>
      <c r="O9" s="17" t="s">
        <v>25</v>
      </c>
      <c r="P9" s="1">
        <v>6</v>
      </c>
      <c r="R9" s="5">
        <v>10365</v>
      </c>
      <c r="S9" s="5" t="s">
        <v>5</v>
      </c>
      <c r="T9" s="5" t="s">
        <v>21</v>
      </c>
      <c r="U9" s="5" t="s">
        <v>10</v>
      </c>
      <c r="V9" s="5">
        <v>7075</v>
      </c>
      <c r="W9" s="5" t="s">
        <v>12</v>
      </c>
      <c r="X9" s="1">
        <v>46</v>
      </c>
      <c r="AB9" s="5">
        <v>10367</v>
      </c>
      <c r="AC9" s="5" t="s">
        <v>5</v>
      </c>
      <c r="AD9" s="5" t="s">
        <v>21</v>
      </c>
      <c r="AE9" s="18" t="s">
        <v>12</v>
      </c>
      <c r="AF9" s="19">
        <v>11201</v>
      </c>
      <c r="AG9" s="5" t="s">
        <v>5</v>
      </c>
      <c r="AH9" s="5" t="s">
        <v>14</v>
      </c>
      <c r="AI9" s="18" t="s">
        <v>12</v>
      </c>
      <c r="AJ9" s="19">
        <v>11510</v>
      </c>
      <c r="AK9" s="5" t="s">
        <v>9</v>
      </c>
      <c r="AL9" s="5" t="s">
        <v>14</v>
      </c>
      <c r="AM9" s="18" t="s">
        <v>11</v>
      </c>
      <c r="AN9" s="19">
        <v>11568</v>
      </c>
      <c r="AO9" s="5" t="s">
        <v>5</v>
      </c>
      <c r="AP9" s="5" t="s">
        <v>31</v>
      </c>
      <c r="AQ9" s="5" t="s">
        <v>11</v>
      </c>
      <c r="AR9" s="19">
        <v>21095</v>
      </c>
      <c r="AS9" s="5" t="s">
        <v>9</v>
      </c>
      <c r="AT9" s="5" t="s">
        <v>44</v>
      </c>
      <c r="AU9" s="5" t="s">
        <v>22</v>
      </c>
      <c r="AV9" s="19">
        <v>21124</v>
      </c>
      <c r="AW9" s="5" t="s">
        <v>9</v>
      </c>
      <c r="AX9" s="5" t="s">
        <v>46</v>
      </c>
      <c r="AY9" s="5" t="s">
        <v>12</v>
      </c>
      <c r="BA9" s="5">
        <v>10380</v>
      </c>
      <c r="BB9" s="5" t="s">
        <v>5</v>
      </c>
      <c r="BC9" s="5" t="s">
        <v>21</v>
      </c>
      <c r="BD9" s="5" t="s">
        <v>10</v>
      </c>
      <c r="BE9" s="5">
        <v>7075</v>
      </c>
      <c r="BF9" s="5" t="s">
        <v>22</v>
      </c>
    </row>
    <row r="10" spans="1:58" ht="15.6" x14ac:dyDescent="0.3">
      <c r="A10" s="8">
        <v>10368</v>
      </c>
      <c r="B10" s="17" t="s">
        <v>5</v>
      </c>
      <c r="C10" s="17" t="s">
        <v>21</v>
      </c>
      <c r="D10" s="17" t="s">
        <v>10</v>
      </c>
      <c r="E10" s="17">
        <v>7075</v>
      </c>
      <c r="F10" s="17" t="s">
        <v>12</v>
      </c>
      <c r="G10" s="15" t="s">
        <v>58</v>
      </c>
      <c r="H10" s="10">
        <f>COUNTIF(F4:F240,"=ARGON")</f>
        <v>0</v>
      </c>
      <c r="I10" s="1">
        <v>7</v>
      </c>
      <c r="J10" s="8">
        <v>11315</v>
      </c>
      <c r="K10" s="17" t="s">
        <v>5</v>
      </c>
      <c r="L10" s="17" t="s">
        <v>14</v>
      </c>
      <c r="M10" s="17" t="s">
        <v>10</v>
      </c>
      <c r="N10" s="17">
        <v>7075</v>
      </c>
      <c r="O10" s="17" t="s">
        <v>25</v>
      </c>
      <c r="P10" s="1">
        <v>7</v>
      </c>
      <c r="R10" s="5">
        <v>10366</v>
      </c>
      <c r="S10" s="5" t="s">
        <v>5</v>
      </c>
      <c r="T10" s="5" t="s">
        <v>21</v>
      </c>
      <c r="U10" s="5" t="s">
        <v>10</v>
      </c>
      <c r="V10" s="5">
        <v>7075</v>
      </c>
      <c r="W10" s="5" t="s">
        <v>12</v>
      </c>
      <c r="X10" s="1">
        <v>47</v>
      </c>
      <c r="AB10" s="5">
        <v>10368</v>
      </c>
      <c r="AC10" s="5" t="s">
        <v>5</v>
      </c>
      <c r="AD10" s="5" t="s">
        <v>21</v>
      </c>
      <c r="AE10" s="18" t="s">
        <v>12</v>
      </c>
      <c r="AF10" s="19">
        <v>11204</v>
      </c>
      <c r="AG10" s="5" t="s">
        <v>5</v>
      </c>
      <c r="AH10" s="5" t="s">
        <v>14</v>
      </c>
      <c r="AI10" s="18" t="s">
        <v>11</v>
      </c>
      <c r="AJ10" s="19">
        <v>11511</v>
      </c>
      <c r="AK10" s="5" t="s">
        <v>9</v>
      </c>
      <c r="AL10" s="5" t="s">
        <v>14</v>
      </c>
      <c r="AM10" s="18" t="s">
        <v>11</v>
      </c>
      <c r="AN10" s="19">
        <v>11569</v>
      </c>
      <c r="AO10" s="5" t="s">
        <v>5</v>
      </c>
      <c r="AP10" s="5" t="s">
        <v>31</v>
      </c>
      <c r="AQ10" s="5" t="s">
        <v>11</v>
      </c>
      <c r="AR10" s="19">
        <v>21096</v>
      </c>
      <c r="AS10" s="5" t="s">
        <v>9</v>
      </c>
      <c r="AT10" s="5" t="s">
        <v>44</v>
      </c>
      <c r="AU10" s="5" t="s">
        <v>22</v>
      </c>
      <c r="AV10" s="19">
        <v>12605</v>
      </c>
      <c r="AW10" s="5" t="s">
        <v>9</v>
      </c>
      <c r="AX10" s="5" t="s">
        <v>32</v>
      </c>
      <c r="AY10" s="5" t="s">
        <v>11</v>
      </c>
      <c r="BA10" s="5">
        <v>20255</v>
      </c>
      <c r="BB10" s="5" t="s">
        <v>5</v>
      </c>
      <c r="BC10" s="5" t="s">
        <v>21</v>
      </c>
      <c r="BD10" s="5" t="s">
        <v>10</v>
      </c>
      <c r="BE10" s="5">
        <v>7075</v>
      </c>
      <c r="BF10" s="5" t="s">
        <v>11</v>
      </c>
    </row>
    <row r="11" spans="1:58" ht="15.6" x14ac:dyDescent="0.3">
      <c r="A11" s="8">
        <v>10369</v>
      </c>
      <c r="B11" s="17" t="s">
        <v>5</v>
      </c>
      <c r="C11" s="17" t="s">
        <v>21</v>
      </c>
      <c r="D11" s="17" t="s">
        <v>10</v>
      </c>
      <c r="E11" s="17">
        <v>7075</v>
      </c>
      <c r="F11" s="17" t="s">
        <v>12</v>
      </c>
      <c r="G11" s="15" t="s">
        <v>39</v>
      </c>
      <c r="H11" s="10">
        <f>COUNTIF(F4:F240,"=ASW")</f>
        <v>6</v>
      </c>
      <c r="I11" s="1">
        <v>8</v>
      </c>
      <c r="J11" s="8">
        <v>11986</v>
      </c>
      <c r="K11" s="17" t="s">
        <v>5</v>
      </c>
      <c r="L11" s="17" t="s">
        <v>19</v>
      </c>
      <c r="M11" s="17" t="s">
        <v>10</v>
      </c>
      <c r="N11" s="17">
        <v>7075</v>
      </c>
      <c r="O11" s="17" t="s">
        <v>25</v>
      </c>
      <c r="P11" s="1">
        <v>8</v>
      </c>
      <c r="R11" s="5">
        <v>10367</v>
      </c>
      <c r="S11" s="5" t="s">
        <v>5</v>
      </c>
      <c r="T11" s="5" t="s">
        <v>21</v>
      </c>
      <c r="U11" s="5" t="s">
        <v>10</v>
      </c>
      <c r="V11" s="5">
        <v>7075</v>
      </c>
      <c r="W11" s="5" t="s">
        <v>12</v>
      </c>
      <c r="X11" s="1">
        <v>48</v>
      </c>
      <c r="AB11" s="5">
        <v>10369</v>
      </c>
      <c r="AC11" s="5" t="s">
        <v>5</v>
      </c>
      <c r="AD11" s="5" t="s">
        <v>21</v>
      </c>
      <c r="AE11" s="18" t="s">
        <v>12</v>
      </c>
      <c r="AF11" s="19">
        <v>11205</v>
      </c>
      <c r="AG11" s="5" t="s">
        <v>5</v>
      </c>
      <c r="AH11" s="5" t="s">
        <v>14</v>
      </c>
      <c r="AI11" s="18" t="s">
        <v>25</v>
      </c>
      <c r="AJ11" s="19">
        <v>11520</v>
      </c>
      <c r="AK11" s="5" t="s">
        <v>9</v>
      </c>
      <c r="AL11" s="5" t="s">
        <v>14</v>
      </c>
      <c r="AM11" s="18" t="s">
        <v>11</v>
      </c>
      <c r="AN11" s="19">
        <v>11570</v>
      </c>
      <c r="AO11" s="5" t="s">
        <v>5</v>
      </c>
      <c r="AP11" s="5" t="s">
        <v>31</v>
      </c>
      <c r="AQ11" s="5" t="s">
        <v>11</v>
      </c>
      <c r="AR11" s="19">
        <v>21097</v>
      </c>
      <c r="AS11" s="5" t="s">
        <v>9</v>
      </c>
      <c r="AT11" s="5" t="s">
        <v>44</v>
      </c>
      <c r="AU11" s="5" t="s">
        <v>22</v>
      </c>
      <c r="AV11" s="19">
        <v>12613</v>
      </c>
      <c r="AW11" s="5" t="s">
        <v>9</v>
      </c>
      <c r="AX11" s="5" t="s">
        <v>32</v>
      </c>
      <c r="AY11" s="5" t="s">
        <v>11</v>
      </c>
      <c r="BA11" s="5">
        <v>20256</v>
      </c>
      <c r="BB11" s="5" t="s">
        <v>5</v>
      </c>
      <c r="BC11" s="5" t="s">
        <v>21</v>
      </c>
      <c r="BD11" s="5" t="s">
        <v>10</v>
      </c>
      <c r="BE11" s="5">
        <v>7075</v>
      </c>
      <c r="BF11" s="5" t="s">
        <v>11</v>
      </c>
    </row>
    <row r="12" spans="1:58" ht="15.6" x14ac:dyDescent="0.3">
      <c r="A12" s="8">
        <v>10370</v>
      </c>
      <c r="B12" s="17" t="s">
        <v>5</v>
      </c>
      <c r="C12" s="17" t="s">
        <v>21</v>
      </c>
      <c r="D12" s="17" t="s">
        <v>10</v>
      </c>
      <c r="E12" s="17">
        <v>7075</v>
      </c>
      <c r="F12" s="17" t="s">
        <v>12</v>
      </c>
      <c r="G12" s="15" t="s">
        <v>26</v>
      </c>
      <c r="H12" s="10">
        <f>COUNTIF(F4:F240,"=DIST H2O")</f>
        <v>5</v>
      </c>
      <c r="I12" s="1">
        <v>9</v>
      </c>
      <c r="J12" s="8">
        <v>21050</v>
      </c>
      <c r="K12" s="17" t="s">
        <v>9</v>
      </c>
      <c r="L12" s="17" t="s">
        <v>43</v>
      </c>
      <c r="M12" s="17" t="s">
        <v>10</v>
      </c>
      <c r="N12" s="17">
        <v>7075</v>
      </c>
      <c r="O12" s="17" t="s">
        <v>39</v>
      </c>
      <c r="P12" s="1">
        <v>9</v>
      </c>
      <c r="R12" s="5">
        <v>10368</v>
      </c>
      <c r="S12" s="5" t="s">
        <v>5</v>
      </c>
      <c r="T12" s="5" t="s">
        <v>21</v>
      </c>
      <c r="U12" s="5" t="s">
        <v>10</v>
      </c>
      <c r="V12" s="5">
        <v>7075</v>
      </c>
      <c r="W12" s="5" t="s">
        <v>12</v>
      </c>
      <c r="X12" s="1">
        <v>49</v>
      </c>
      <c r="AB12" s="5">
        <v>10370</v>
      </c>
      <c r="AC12" s="5" t="s">
        <v>5</v>
      </c>
      <c r="AD12" s="5" t="s">
        <v>21</v>
      </c>
      <c r="AE12" s="18" t="s">
        <v>12</v>
      </c>
      <c r="AF12" s="19">
        <v>11206</v>
      </c>
      <c r="AG12" s="5" t="s">
        <v>5</v>
      </c>
      <c r="AH12" s="5" t="s">
        <v>14</v>
      </c>
      <c r="AI12" s="18" t="s">
        <v>26</v>
      </c>
      <c r="AJ12" s="19">
        <v>11521</v>
      </c>
      <c r="AK12" s="5" t="s">
        <v>9</v>
      </c>
      <c r="AL12" s="5" t="s">
        <v>14</v>
      </c>
      <c r="AM12" s="18" t="s">
        <v>11</v>
      </c>
      <c r="AN12" s="19">
        <v>11571</v>
      </c>
      <c r="AO12" s="5" t="s">
        <v>5</v>
      </c>
      <c r="AP12" s="5" t="s">
        <v>31</v>
      </c>
      <c r="AQ12" s="5" t="s">
        <v>11</v>
      </c>
      <c r="AR12" s="19">
        <v>21098</v>
      </c>
      <c r="AS12" s="5" t="s">
        <v>9</v>
      </c>
      <c r="AT12" s="5" t="s">
        <v>44</v>
      </c>
      <c r="AU12" s="5" t="s">
        <v>22</v>
      </c>
      <c r="AV12" s="19">
        <v>12757</v>
      </c>
      <c r="AW12" s="5" t="s">
        <v>5</v>
      </c>
      <c r="AX12" s="5" t="s">
        <v>18</v>
      </c>
      <c r="AY12" s="5" t="s">
        <v>11</v>
      </c>
      <c r="BA12" s="5">
        <v>21541</v>
      </c>
      <c r="BB12" s="5" t="s">
        <v>49</v>
      </c>
      <c r="BC12" s="5" t="s">
        <v>21</v>
      </c>
      <c r="BD12" s="5" t="s">
        <v>10</v>
      </c>
      <c r="BE12" s="5">
        <v>7075</v>
      </c>
      <c r="BF12" s="5" t="s">
        <v>11</v>
      </c>
    </row>
    <row r="13" spans="1:58" ht="15.6" x14ac:dyDescent="0.3">
      <c r="A13" s="8">
        <v>10371</v>
      </c>
      <c r="B13" s="17" t="s">
        <v>5</v>
      </c>
      <c r="C13" s="17" t="s">
        <v>21</v>
      </c>
      <c r="D13" s="17" t="s">
        <v>10</v>
      </c>
      <c r="E13" s="17">
        <v>7075</v>
      </c>
      <c r="F13" s="17" t="s">
        <v>22</v>
      </c>
      <c r="G13" s="15" t="s">
        <v>28</v>
      </c>
      <c r="H13" s="10">
        <f>COUNTIF(F4:F240,"=GN2")</f>
        <v>3</v>
      </c>
      <c r="I13" s="1">
        <v>10</v>
      </c>
      <c r="J13" s="8">
        <v>21053</v>
      </c>
      <c r="K13" s="17" t="s">
        <v>9</v>
      </c>
      <c r="L13" s="17" t="s">
        <v>43</v>
      </c>
      <c r="M13" s="17" t="s">
        <v>10</v>
      </c>
      <c r="N13" s="17">
        <v>7075</v>
      </c>
      <c r="O13" s="17" t="s">
        <v>39</v>
      </c>
      <c r="P13" s="1">
        <v>10</v>
      </c>
      <c r="R13" s="5">
        <v>10369</v>
      </c>
      <c r="S13" s="5" t="s">
        <v>5</v>
      </c>
      <c r="T13" s="5" t="s">
        <v>21</v>
      </c>
      <c r="U13" s="5" t="s">
        <v>10</v>
      </c>
      <c r="V13" s="5">
        <v>7075</v>
      </c>
      <c r="W13" s="5" t="s">
        <v>12</v>
      </c>
      <c r="X13" s="1">
        <v>50</v>
      </c>
      <c r="AB13" s="5">
        <v>10371</v>
      </c>
      <c r="AC13" s="5" t="s">
        <v>5</v>
      </c>
      <c r="AD13" s="5" t="s">
        <v>21</v>
      </c>
      <c r="AE13" s="18" t="s">
        <v>22</v>
      </c>
      <c r="AF13" s="19">
        <v>11207</v>
      </c>
      <c r="AG13" s="5" t="s">
        <v>5</v>
      </c>
      <c r="AH13" s="5" t="s">
        <v>14</v>
      </c>
      <c r="AI13" s="5" t="s">
        <v>16</v>
      </c>
      <c r="AJ13" s="19">
        <v>11522</v>
      </c>
      <c r="AK13" s="5" t="s">
        <v>9</v>
      </c>
      <c r="AL13" s="5" t="s">
        <v>14</v>
      </c>
      <c r="AM13" s="18" t="s">
        <v>11</v>
      </c>
      <c r="AN13" s="19">
        <v>11572</v>
      </c>
      <c r="AO13" s="5" t="s">
        <v>5</v>
      </c>
      <c r="AP13" s="5" t="s">
        <v>31</v>
      </c>
      <c r="AQ13" s="5" t="s">
        <v>11</v>
      </c>
      <c r="AR13" s="19">
        <v>21099</v>
      </c>
      <c r="AS13" s="5" t="s">
        <v>9</v>
      </c>
      <c r="AT13" s="5" t="s">
        <v>44</v>
      </c>
      <c r="AU13" s="5" t="s">
        <v>12</v>
      </c>
      <c r="AV13" s="19">
        <v>21137</v>
      </c>
      <c r="AW13" s="5" t="s">
        <v>9</v>
      </c>
      <c r="AX13" s="5" t="s">
        <v>18</v>
      </c>
      <c r="AY13" s="5" t="s">
        <v>11</v>
      </c>
      <c r="BA13" s="5">
        <v>10382</v>
      </c>
      <c r="BB13" s="5" t="s">
        <v>5</v>
      </c>
      <c r="BC13" s="5" t="s">
        <v>21</v>
      </c>
      <c r="BD13" s="5" t="s">
        <v>10</v>
      </c>
      <c r="BE13" s="5">
        <v>7075</v>
      </c>
      <c r="BF13" s="5" t="s">
        <v>11</v>
      </c>
    </row>
    <row r="14" spans="1:58" ht="15.6" x14ac:dyDescent="0.3">
      <c r="A14" s="8">
        <v>10372</v>
      </c>
      <c r="B14" s="17" t="s">
        <v>5</v>
      </c>
      <c r="C14" s="17" t="s">
        <v>21</v>
      </c>
      <c r="D14" s="17" t="s">
        <v>10</v>
      </c>
      <c r="E14" s="17">
        <v>7075</v>
      </c>
      <c r="F14" s="17" t="s">
        <v>23</v>
      </c>
      <c r="G14" s="15" t="s">
        <v>12</v>
      </c>
      <c r="H14" s="10">
        <f>COUNTIF(F4:F240,"=HHA")</f>
        <v>32</v>
      </c>
      <c r="I14" s="1">
        <v>11</v>
      </c>
      <c r="J14" s="8">
        <v>21084</v>
      </c>
      <c r="K14" s="17" t="s">
        <v>9</v>
      </c>
      <c r="L14" s="17" t="s">
        <v>41</v>
      </c>
      <c r="M14" s="17" t="s">
        <v>10</v>
      </c>
      <c r="N14" s="17">
        <v>7075</v>
      </c>
      <c r="O14" s="17" t="s">
        <v>39</v>
      </c>
      <c r="P14" s="1">
        <v>11</v>
      </c>
      <c r="R14" s="5">
        <v>10370</v>
      </c>
      <c r="S14" s="5" t="s">
        <v>5</v>
      </c>
      <c r="T14" s="5" t="s">
        <v>21</v>
      </c>
      <c r="U14" s="5" t="s">
        <v>10</v>
      </c>
      <c r="V14" s="5">
        <v>7075</v>
      </c>
      <c r="W14" s="5" t="s">
        <v>12</v>
      </c>
      <c r="X14" s="1">
        <v>51</v>
      </c>
      <c r="AB14" s="5">
        <v>10372</v>
      </c>
      <c r="AC14" s="5" t="s">
        <v>5</v>
      </c>
      <c r="AD14" s="5" t="s">
        <v>21</v>
      </c>
      <c r="AE14" s="18" t="s">
        <v>23</v>
      </c>
      <c r="AF14" s="19">
        <v>11208</v>
      </c>
      <c r="AG14" s="5" t="s">
        <v>5</v>
      </c>
      <c r="AH14" s="5" t="s">
        <v>14</v>
      </c>
      <c r="AI14" s="5" t="s">
        <v>23</v>
      </c>
      <c r="AJ14" s="19">
        <v>11523</v>
      </c>
      <c r="AK14" s="5" t="s">
        <v>9</v>
      </c>
      <c r="AL14" s="5" t="s">
        <v>14</v>
      </c>
      <c r="AM14" s="18" t="s">
        <v>11</v>
      </c>
      <c r="AN14" s="19">
        <v>11573</v>
      </c>
      <c r="AO14" s="5" t="s">
        <v>5</v>
      </c>
      <c r="AP14" s="5" t="s">
        <v>31</v>
      </c>
      <c r="AQ14" s="5" t="s">
        <v>11</v>
      </c>
      <c r="AR14" s="19">
        <v>21100</v>
      </c>
      <c r="AS14" s="5" t="s">
        <v>9</v>
      </c>
      <c r="AT14" s="5" t="s">
        <v>44</v>
      </c>
      <c r="AU14" s="5" t="s">
        <v>12</v>
      </c>
      <c r="AV14" s="19">
        <v>21138</v>
      </c>
      <c r="AW14" s="5" t="s">
        <v>9</v>
      </c>
      <c r="AX14" s="5" t="s">
        <v>17</v>
      </c>
      <c r="AY14" s="5" t="s">
        <v>11</v>
      </c>
      <c r="BA14" s="5">
        <v>10450</v>
      </c>
      <c r="BB14" s="5" t="s">
        <v>9</v>
      </c>
      <c r="BC14" s="5" t="s">
        <v>21</v>
      </c>
      <c r="BD14" s="5" t="s">
        <v>10</v>
      </c>
      <c r="BE14" s="5">
        <v>7075</v>
      </c>
      <c r="BF14" s="5" t="s">
        <v>11</v>
      </c>
    </row>
    <row r="15" spans="1:58" ht="15.6" x14ac:dyDescent="0.3">
      <c r="A15" s="8">
        <v>10373</v>
      </c>
      <c r="B15" s="17" t="s">
        <v>5</v>
      </c>
      <c r="C15" s="17" t="s">
        <v>21</v>
      </c>
      <c r="D15" s="17" t="s">
        <v>10</v>
      </c>
      <c r="E15" s="17">
        <v>7075</v>
      </c>
      <c r="F15" s="17" t="s">
        <v>22</v>
      </c>
      <c r="G15" s="15" t="s">
        <v>33</v>
      </c>
      <c r="H15" s="10">
        <f>COUNTIF(F4:F240,"=JP-4")</f>
        <v>4</v>
      </c>
      <c r="I15" s="1">
        <v>12</v>
      </c>
      <c r="J15" s="8">
        <v>21101</v>
      </c>
      <c r="K15" s="17" t="s">
        <v>9</v>
      </c>
      <c r="L15" s="17" t="s">
        <v>44</v>
      </c>
      <c r="M15" s="17" t="s">
        <v>10</v>
      </c>
      <c r="N15" s="17">
        <v>7075</v>
      </c>
      <c r="O15" s="17" t="s">
        <v>39</v>
      </c>
      <c r="P15" s="1">
        <v>12</v>
      </c>
      <c r="R15" s="5">
        <v>20255</v>
      </c>
      <c r="S15" s="5" t="s">
        <v>5</v>
      </c>
      <c r="T15" s="5" t="s">
        <v>21</v>
      </c>
      <c r="U15" s="5" t="s">
        <v>10</v>
      </c>
      <c r="V15" s="5">
        <v>7075</v>
      </c>
      <c r="W15" s="5" t="s">
        <v>11</v>
      </c>
      <c r="X15" s="1">
        <v>82</v>
      </c>
      <c r="AB15" s="5">
        <v>10373</v>
      </c>
      <c r="AC15" s="5" t="s">
        <v>5</v>
      </c>
      <c r="AD15" s="5" t="s">
        <v>21</v>
      </c>
      <c r="AE15" s="18" t="s">
        <v>22</v>
      </c>
      <c r="AF15" s="19">
        <v>11209</v>
      </c>
      <c r="AG15" s="5" t="s">
        <v>5</v>
      </c>
      <c r="AH15" s="5" t="s">
        <v>14</v>
      </c>
      <c r="AI15" s="5" t="s">
        <v>16</v>
      </c>
      <c r="AJ15" s="19">
        <v>11524</v>
      </c>
      <c r="AK15" s="5" t="s">
        <v>9</v>
      </c>
      <c r="AL15" s="5" t="s">
        <v>14</v>
      </c>
      <c r="AM15" s="18" t="s">
        <v>11</v>
      </c>
      <c r="AN15" s="19">
        <v>11574</v>
      </c>
      <c r="AO15" s="5" t="s">
        <v>5</v>
      </c>
      <c r="AP15" s="5" t="s">
        <v>31</v>
      </c>
      <c r="AQ15" s="5" t="s">
        <v>11</v>
      </c>
      <c r="AR15" s="19">
        <v>21101</v>
      </c>
      <c r="AS15" s="5" t="s">
        <v>9</v>
      </c>
      <c r="AT15" s="5" t="s">
        <v>44</v>
      </c>
      <c r="AU15" s="5" t="s">
        <v>39</v>
      </c>
      <c r="AV15" s="19">
        <v>12948</v>
      </c>
      <c r="AW15" s="5" t="s">
        <v>5</v>
      </c>
      <c r="AX15" s="5" t="s">
        <v>17</v>
      </c>
      <c r="AY15" s="5" t="s">
        <v>11</v>
      </c>
      <c r="BA15" s="5">
        <v>10451</v>
      </c>
      <c r="BB15" s="5" t="s">
        <v>9</v>
      </c>
      <c r="BC15" s="5" t="s">
        <v>21</v>
      </c>
      <c r="BD15" s="5" t="s">
        <v>10</v>
      </c>
      <c r="BE15" s="5">
        <v>7075</v>
      </c>
      <c r="BF15" s="5" t="s">
        <v>11</v>
      </c>
    </row>
    <row r="16" spans="1:58" ht="15.6" x14ac:dyDescent="0.3">
      <c r="A16" s="8">
        <v>10374</v>
      </c>
      <c r="B16" s="17" t="s">
        <v>5</v>
      </c>
      <c r="C16" s="17" t="s">
        <v>21</v>
      </c>
      <c r="D16" s="17" t="s">
        <v>10</v>
      </c>
      <c r="E16" s="17">
        <v>7075</v>
      </c>
      <c r="F16" s="17" t="s">
        <v>23</v>
      </c>
      <c r="G16" s="15" t="s">
        <v>59</v>
      </c>
      <c r="H16" s="10">
        <f>COUNTIF(F4:F240,"=LN2")</f>
        <v>0</v>
      </c>
      <c r="I16" s="1">
        <v>13</v>
      </c>
      <c r="J16" s="8">
        <v>21107</v>
      </c>
      <c r="K16" s="17" t="s">
        <v>9</v>
      </c>
      <c r="L16" s="17" t="s">
        <v>44</v>
      </c>
      <c r="M16" s="17" t="s">
        <v>10</v>
      </c>
      <c r="N16" s="17">
        <v>7075</v>
      </c>
      <c r="O16" s="17" t="s">
        <v>39</v>
      </c>
      <c r="P16" s="1">
        <v>13</v>
      </c>
      <c r="R16" s="5">
        <v>20256</v>
      </c>
      <c r="S16" s="5" t="s">
        <v>5</v>
      </c>
      <c r="T16" s="5" t="s">
        <v>21</v>
      </c>
      <c r="U16" s="5" t="s">
        <v>10</v>
      </c>
      <c r="V16" s="5">
        <v>7075</v>
      </c>
      <c r="W16" s="5" t="s">
        <v>11</v>
      </c>
      <c r="X16" s="1">
        <v>83</v>
      </c>
      <c r="AB16" s="5">
        <v>10374</v>
      </c>
      <c r="AC16" s="5" t="s">
        <v>5</v>
      </c>
      <c r="AD16" s="5" t="s">
        <v>21</v>
      </c>
      <c r="AE16" s="18" t="s">
        <v>23</v>
      </c>
      <c r="AF16" s="19">
        <v>11210</v>
      </c>
      <c r="AG16" s="5" t="s">
        <v>5</v>
      </c>
      <c r="AH16" s="5" t="s">
        <v>14</v>
      </c>
      <c r="AI16" s="5" t="s">
        <v>23</v>
      </c>
      <c r="AJ16" s="19">
        <v>11525</v>
      </c>
      <c r="AK16" s="5" t="s">
        <v>9</v>
      </c>
      <c r="AL16" s="5" t="s">
        <v>14</v>
      </c>
      <c r="AM16" s="18" t="s">
        <v>11</v>
      </c>
      <c r="AN16" s="19">
        <v>11575</v>
      </c>
      <c r="AO16" s="5" t="s">
        <v>5</v>
      </c>
      <c r="AP16" s="5" t="s">
        <v>31</v>
      </c>
      <c r="AQ16" s="5" t="s">
        <v>11</v>
      </c>
      <c r="AR16" s="19">
        <v>21102</v>
      </c>
      <c r="AS16" s="5" t="s">
        <v>9</v>
      </c>
      <c r="AT16" s="5" t="s">
        <v>44</v>
      </c>
      <c r="AU16" s="5" t="s">
        <v>11</v>
      </c>
      <c r="BA16" s="5">
        <v>10452</v>
      </c>
      <c r="BB16" s="5" t="s">
        <v>9</v>
      </c>
      <c r="BC16" s="5" t="s">
        <v>21</v>
      </c>
      <c r="BD16" s="5" t="s">
        <v>10</v>
      </c>
      <c r="BE16" s="5">
        <v>7075</v>
      </c>
      <c r="BF16" s="5" t="s">
        <v>11</v>
      </c>
    </row>
    <row r="17" spans="1:58" ht="15.6" x14ac:dyDescent="0.3">
      <c r="A17" s="8">
        <v>10375</v>
      </c>
      <c r="B17" s="17" t="s">
        <v>5</v>
      </c>
      <c r="C17" s="17" t="s">
        <v>21</v>
      </c>
      <c r="D17" s="17" t="s">
        <v>10</v>
      </c>
      <c r="E17" s="17">
        <v>7075</v>
      </c>
      <c r="F17" s="17" t="s">
        <v>22</v>
      </c>
      <c r="G17" s="15" t="s">
        <v>40</v>
      </c>
      <c r="H17" s="10">
        <f>COUNTIF(F4:F240,"=NACL")</f>
        <v>5</v>
      </c>
      <c r="I17" s="1">
        <v>14</v>
      </c>
      <c r="J17" s="8">
        <v>21122</v>
      </c>
      <c r="K17" s="17" t="s">
        <v>9</v>
      </c>
      <c r="L17" s="17" t="s">
        <v>46</v>
      </c>
      <c r="M17" s="17" t="s">
        <v>10</v>
      </c>
      <c r="N17" s="17">
        <v>7075</v>
      </c>
      <c r="O17" s="17" t="s">
        <v>39</v>
      </c>
      <c r="P17" s="1">
        <v>14</v>
      </c>
      <c r="R17" s="5">
        <v>21541</v>
      </c>
      <c r="S17" s="5" t="s">
        <v>49</v>
      </c>
      <c r="T17" s="5" t="s">
        <v>21</v>
      </c>
      <c r="U17" s="5" t="s">
        <v>10</v>
      </c>
      <c r="V17" s="5">
        <v>7075</v>
      </c>
      <c r="W17" s="5" t="s">
        <v>11</v>
      </c>
      <c r="X17" s="1">
        <v>84</v>
      </c>
      <c r="AB17" s="5">
        <v>10375</v>
      </c>
      <c r="AC17" s="5" t="s">
        <v>5</v>
      </c>
      <c r="AD17" s="5" t="s">
        <v>21</v>
      </c>
      <c r="AE17" s="18" t="s">
        <v>22</v>
      </c>
      <c r="AF17" s="19">
        <v>11211</v>
      </c>
      <c r="AG17" s="5" t="s">
        <v>5</v>
      </c>
      <c r="AH17" s="5" t="s">
        <v>14</v>
      </c>
      <c r="AI17" s="5" t="s">
        <v>16</v>
      </c>
      <c r="AJ17" s="19">
        <v>11543</v>
      </c>
      <c r="AK17" s="5" t="s">
        <v>9</v>
      </c>
      <c r="AL17" s="5" t="s">
        <v>14</v>
      </c>
      <c r="AM17" s="18" t="s">
        <v>11</v>
      </c>
      <c r="AN17" s="19">
        <v>11576</v>
      </c>
      <c r="AO17" s="5" t="s">
        <v>5</v>
      </c>
      <c r="AP17" s="5" t="s">
        <v>31</v>
      </c>
      <c r="AQ17" s="5" t="s">
        <v>11</v>
      </c>
      <c r="AR17" s="19">
        <v>21103</v>
      </c>
      <c r="AS17" s="5" t="s">
        <v>9</v>
      </c>
      <c r="AT17" s="5" t="s">
        <v>44</v>
      </c>
      <c r="AU17" s="5" t="s">
        <v>11</v>
      </c>
      <c r="BA17" s="5">
        <v>10453</v>
      </c>
      <c r="BB17" s="5" t="s">
        <v>9</v>
      </c>
      <c r="BC17" s="5" t="s">
        <v>21</v>
      </c>
      <c r="BD17" s="5" t="s">
        <v>10</v>
      </c>
      <c r="BE17" s="5">
        <v>7075</v>
      </c>
      <c r="BF17" s="5" t="s">
        <v>11</v>
      </c>
    </row>
    <row r="18" spans="1:58" ht="15.6" x14ac:dyDescent="0.3">
      <c r="A18" s="8">
        <v>10376</v>
      </c>
      <c r="B18" s="17" t="s">
        <v>5</v>
      </c>
      <c r="C18" s="17" t="s">
        <v>21</v>
      </c>
      <c r="D18" s="17" t="s">
        <v>10</v>
      </c>
      <c r="E18" s="17">
        <v>7075</v>
      </c>
      <c r="F18" s="17" t="s">
        <v>23</v>
      </c>
      <c r="G18" s="15" t="s">
        <v>24</v>
      </c>
      <c r="H18" s="10">
        <f>COUNTIF(F4:F240,"=SCS")</f>
        <v>2</v>
      </c>
      <c r="I18" s="1">
        <v>15</v>
      </c>
      <c r="J18" s="8">
        <v>11185</v>
      </c>
      <c r="K18" s="17" t="s">
        <v>5</v>
      </c>
      <c r="L18" s="17" t="s">
        <v>14</v>
      </c>
      <c r="M18" s="17" t="s">
        <v>10</v>
      </c>
      <c r="N18" s="17">
        <v>7075</v>
      </c>
      <c r="O18" s="17" t="s">
        <v>26</v>
      </c>
      <c r="P18" s="1">
        <v>15</v>
      </c>
      <c r="R18" s="5">
        <v>10382</v>
      </c>
      <c r="S18" s="5" t="s">
        <v>5</v>
      </c>
      <c r="T18" s="5" t="s">
        <v>21</v>
      </c>
      <c r="U18" s="5" t="s">
        <v>10</v>
      </c>
      <c r="V18" s="5">
        <v>7075</v>
      </c>
      <c r="W18" s="5" t="s">
        <v>11</v>
      </c>
      <c r="X18" s="1">
        <v>85</v>
      </c>
      <c r="AB18" s="5">
        <v>10376</v>
      </c>
      <c r="AC18" s="5" t="s">
        <v>5</v>
      </c>
      <c r="AD18" s="5" t="s">
        <v>21</v>
      </c>
      <c r="AE18" s="18" t="s">
        <v>23</v>
      </c>
      <c r="AF18" s="19">
        <v>11212</v>
      </c>
      <c r="AG18" s="5" t="s">
        <v>5</v>
      </c>
      <c r="AH18" s="5" t="s">
        <v>14</v>
      </c>
      <c r="AI18" s="5" t="s">
        <v>16</v>
      </c>
      <c r="AJ18" s="19">
        <v>11545</v>
      </c>
      <c r="AK18" s="5" t="s">
        <v>9</v>
      </c>
      <c r="AL18" s="5" t="s">
        <v>14</v>
      </c>
      <c r="AM18" s="18" t="s">
        <v>11</v>
      </c>
      <c r="AN18" s="19">
        <v>11588</v>
      </c>
      <c r="AO18" s="5" t="s">
        <v>9</v>
      </c>
      <c r="AP18" s="5" t="s">
        <v>31</v>
      </c>
      <c r="AQ18" s="5" t="s">
        <v>11</v>
      </c>
      <c r="AR18" s="19">
        <v>21104</v>
      </c>
      <c r="AS18" s="5" t="s">
        <v>9</v>
      </c>
      <c r="AT18" s="5" t="s">
        <v>44</v>
      </c>
      <c r="AU18" s="5" t="s">
        <v>22</v>
      </c>
      <c r="BA18" s="5">
        <v>10454</v>
      </c>
      <c r="BB18" s="5" t="s">
        <v>9</v>
      </c>
      <c r="BC18" s="5" t="s">
        <v>21</v>
      </c>
      <c r="BD18" s="5" t="s">
        <v>10</v>
      </c>
      <c r="BE18" s="5">
        <v>7075</v>
      </c>
      <c r="BF18" s="5" t="s">
        <v>11</v>
      </c>
    </row>
    <row r="19" spans="1:58" ht="15.6" x14ac:dyDescent="0.3">
      <c r="A19" s="8">
        <v>10377</v>
      </c>
      <c r="B19" s="17" t="s">
        <v>5</v>
      </c>
      <c r="C19" s="17" t="s">
        <v>21</v>
      </c>
      <c r="D19" s="17" t="s">
        <v>10</v>
      </c>
      <c r="E19" s="17">
        <v>7075</v>
      </c>
      <c r="F19" s="17" t="s">
        <v>22</v>
      </c>
      <c r="G19" s="15" t="s">
        <v>42</v>
      </c>
      <c r="H19" s="10">
        <f>COUNTIF(F4:F240,"=SEA H2O")</f>
        <v>1</v>
      </c>
      <c r="I19" s="1">
        <v>16</v>
      </c>
      <c r="J19" s="8">
        <v>11187</v>
      </c>
      <c r="K19" s="17" t="s">
        <v>5</v>
      </c>
      <c r="L19" s="17" t="s">
        <v>14</v>
      </c>
      <c r="M19" s="17" t="s">
        <v>10</v>
      </c>
      <c r="N19" s="17">
        <v>7075</v>
      </c>
      <c r="O19" s="17" t="s">
        <v>26</v>
      </c>
      <c r="P19" s="1">
        <v>16</v>
      </c>
      <c r="R19" s="5">
        <v>10450</v>
      </c>
      <c r="S19" s="5" t="s">
        <v>9</v>
      </c>
      <c r="T19" s="5" t="s">
        <v>21</v>
      </c>
      <c r="U19" s="5" t="s">
        <v>10</v>
      </c>
      <c r="V19" s="5">
        <v>7075</v>
      </c>
      <c r="W19" s="5" t="s">
        <v>11</v>
      </c>
      <c r="X19" s="1">
        <v>86</v>
      </c>
      <c r="AB19" s="5">
        <v>10377</v>
      </c>
      <c r="AC19" s="5" t="s">
        <v>5</v>
      </c>
      <c r="AD19" s="5" t="s">
        <v>21</v>
      </c>
      <c r="AE19" s="18" t="s">
        <v>22</v>
      </c>
      <c r="AF19" s="19">
        <v>11213</v>
      </c>
      <c r="AG19" s="5" t="s">
        <v>5</v>
      </c>
      <c r="AH19" s="5" t="s">
        <v>14</v>
      </c>
      <c r="AI19" s="5" t="s">
        <v>16</v>
      </c>
      <c r="AJ19" s="19">
        <v>11546</v>
      </c>
      <c r="AK19" s="5" t="s">
        <v>9</v>
      </c>
      <c r="AL19" s="5" t="s">
        <v>14</v>
      </c>
      <c r="AM19" s="5" t="s">
        <v>11</v>
      </c>
      <c r="AN19" s="19">
        <v>11589</v>
      </c>
      <c r="AO19" s="5" t="s">
        <v>9</v>
      </c>
      <c r="AP19" s="5" t="s">
        <v>31</v>
      </c>
      <c r="AQ19" s="5" t="s">
        <v>11</v>
      </c>
      <c r="AR19" s="19">
        <v>21105</v>
      </c>
      <c r="AS19" s="5" t="s">
        <v>9</v>
      </c>
      <c r="AT19" s="5" t="s">
        <v>44</v>
      </c>
      <c r="AU19" s="5" t="s">
        <v>22</v>
      </c>
      <c r="BA19" s="5">
        <v>21048</v>
      </c>
      <c r="BB19" s="5" t="s">
        <v>9</v>
      </c>
      <c r="BC19" s="5" t="s">
        <v>43</v>
      </c>
      <c r="BD19" s="5" t="s">
        <v>10</v>
      </c>
      <c r="BE19" s="5">
        <v>7075</v>
      </c>
      <c r="BF19" s="5" t="s">
        <v>22</v>
      </c>
    </row>
    <row r="20" spans="1:58" ht="15.6" x14ac:dyDescent="0.3">
      <c r="A20" s="8">
        <v>10378</v>
      </c>
      <c r="B20" s="17" t="s">
        <v>5</v>
      </c>
      <c r="C20" s="17" t="s">
        <v>21</v>
      </c>
      <c r="D20" s="17" t="s">
        <v>10</v>
      </c>
      <c r="E20" s="17">
        <v>7075</v>
      </c>
      <c r="F20" s="17" t="s">
        <v>23</v>
      </c>
      <c r="G20" s="15" t="s">
        <v>60</v>
      </c>
      <c r="H20" s="10">
        <f>COUNTIF(F4:F240,"=SIM FUEL")</f>
        <v>0</v>
      </c>
      <c r="I20" s="1">
        <v>17</v>
      </c>
      <c r="J20" s="8">
        <v>11206</v>
      </c>
      <c r="K20" s="17" t="s">
        <v>5</v>
      </c>
      <c r="L20" s="17" t="s">
        <v>14</v>
      </c>
      <c r="M20" s="17" t="s">
        <v>10</v>
      </c>
      <c r="N20" s="17">
        <v>7075</v>
      </c>
      <c r="O20" s="17" t="s">
        <v>26</v>
      </c>
      <c r="P20" s="1">
        <v>17</v>
      </c>
      <c r="R20" s="5">
        <v>10451</v>
      </c>
      <c r="S20" s="5" t="s">
        <v>9</v>
      </c>
      <c r="T20" s="5" t="s">
        <v>21</v>
      </c>
      <c r="U20" s="5" t="s">
        <v>10</v>
      </c>
      <c r="V20" s="5">
        <v>7075</v>
      </c>
      <c r="W20" s="5" t="s">
        <v>11</v>
      </c>
      <c r="X20" s="1">
        <v>87</v>
      </c>
      <c r="AB20" s="5">
        <v>10378</v>
      </c>
      <c r="AC20" s="5" t="s">
        <v>5</v>
      </c>
      <c r="AD20" s="5" t="s">
        <v>21</v>
      </c>
      <c r="AE20" s="18" t="s">
        <v>23</v>
      </c>
      <c r="AF20" s="19">
        <v>11214</v>
      </c>
      <c r="AG20" s="5" t="s">
        <v>5</v>
      </c>
      <c r="AH20" s="5" t="s">
        <v>14</v>
      </c>
      <c r="AI20" s="5" t="s">
        <v>16</v>
      </c>
      <c r="AJ20" s="19">
        <v>11547</v>
      </c>
      <c r="AK20" s="5" t="s">
        <v>9</v>
      </c>
      <c r="AL20" s="5" t="s">
        <v>14</v>
      </c>
      <c r="AM20" s="5" t="s">
        <v>11</v>
      </c>
      <c r="AN20" s="19">
        <v>21086</v>
      </c>
      <c r="AO20" s="5" t="s">
        <v>9</v>
      </c>
      <c r="AP20" s="5" t="s">
        <v>45</v>
      </c>
      <c r="AQ20" s="5" t="s">
        <v>11</v>
      </c>
      <c r="AR20" s="19">
        <v>21106</v>
      </c>
      <c r="AS20" s="5" t="s">
        <v>9</v>
      </c>
      <c r="AT20" s="5" t="s">
        <v>44</v>
      </c>
      <c r="AU20" s="5" t="s">
        <v>22</v>
      </c>
      <c r="BA20" s="5">
        <v>21051</v>
      </c>
      <c r="BB20" s="5" t="s">
        <v>9</v>
      </c>
      <c r="BC20" s="5" t="s">
        <v>43</v>
      </c>
      <c r="BD20" s="5" t="s">
        <v>10</v>
      </c>
      <c r="BE20" s="5">
        <v>7075</v>
      </c>
      <c r="BF20" s="5" t="s">
        <v>22</v>
      </c>
    </row>
    <row r="21" spans="1:58" ht="15.6" x14ac:dyDescent="0.3">
      <c r="A21" s="8">
        <v>10379</v>
      </c>
      <c r="B21" s="17" t="s">
        <v>5</v>
      </c>
      <c r="C21" s="17" t="s">
        <v>21</v>
      </c>
      <c r="D21" s="17" t="s">
        <v>10</v>
      </c>
      <c r="E21" s="17">
        <v>7075</v>
      </c>
      <c r="F21" s="17" t="s">
        <v>23</v>
      </c>
      <c r="G21" s="15" t="s">
        <v>23</v>
      </c>
      <c r="H21" s="10">
        <f>COUNTIF(F4:F240,"=STW")</f>
        <v>11</v>
      </c>
      <c r="I21" s="1">
        <v>18</v>
      </c>
      <c r="J21" s="8">
        <v>21075</v>
      </c>
      <c r="K21" s="17" t="s">
        <v>9</v>
      </c>
      <c r="L21" s="17" t="s">
        <v>41</v>
      </c>
      <c r="M21" s="17" t="s">
        <v>10</v>
      </c>
      <c r="N21" s="17">
        <v>7075</v>
      </c>
      <c r="O21" s="17" t="s">
        <v>26</v>
      </c>
      <c r="P21" s="1">
        <v>18</v>
      </c>
      <c r="R21" s="5">
        <v>10452</v>
      </c>
      <c r="S21" s="5" t="s">
        <v>9</v>
      </c>
      <c r="T21" s="5" t="s">
        <v>21</v>
      </c>
      <c r="U21" s="5" t="s">
        <v>10</v>
      </c>
      <c r="V21" s="5">
        <v>7075</v>
      </c>
      <c r="W21" s="5" t="s">
        <v>11</v>
      </c>
      <c r="X21" s="1">
        <v>88</v>
      </c>
      <c r="AB21" s="5">
        <v>10379</v>
      </c>
      <c r="AC21" s="5" t="s">
        <v>5</v>
      </c>
      <c r="AD21" s="5" t="s">
        <v>21</v>
      </c>
      <c r="AE21" s="18" t="s">
        <v>23</v>
      </c>
      <c r="AF21" s="19">
        <v>11215</v>
      </c>
      <c r="AG21" s="5" t="s">
        <v>5</v>
      </c>
      <c r="AH21" s="5" t="s">
        <v>14</v>
      </c>
      <c r="AI21" s="5" t="s">
        <v>16</v>
      </c>
      <c r="AJ21" s="19">
        <v>21531</v>
      </c>
      <c r="AK21" s="5" t="s">
        <v>9</v>
      </c>
      <c r="AL21" s="5" t="s">
        <v>41</v>
      </c>
      <c r="AM21" s="5" t="s">
        <v>48</v>
      </c>
      <c r="AN21" s="19">
        <v>21087</v>
      </c>
      <c r="AO21" s="5" t="s">
        <v>9</v>
      </c>
      <c r="AP21" s="5" t="s">
        <v>45</v>
      </c>
      <c r="AQ21" s="5" t="s">
        <v>11</v>
      </c>
      <c r="AR21" s="19">
        <v>21107</v>
      </c>
      <c r="AS21" s="5" t="s">
        <v>9</v>
      </c>
      <c r="AT21" s="5" t="s">
        <v>44</v>
      </c>
      <c r="AU21" s="5" t="s">
        <v>39</v>
      </c>
      <c r="BA21" s="5">
        <v>21047</v>
      </c>
      <c r="BB21" s="5" t="s">
        <v>9</v>
      </c>
      <c r="BC21" s="5" t="s">
        <v>43</v>
      </c>
      <c r="BD21" s="5" t="s">
        <v>10</v>
      </c>
      <c r="BE21" s="5">
        <v>7075</v>
      </c>
      <c r="BF21" s="5" t="s">
        <v>11</v>
      </c>
    </row>
    <row r="22" spans="1:58" ht="15.6" x14ac:dyDescent="0.3">
      <c r="A22" s="8">
        <v>10380</v>
      </c>
      <c r="B22" s="17" t="s">
        <v>5</v>
      </c>
      <c r="C22" s="17" t="s">
        <v>21</v>
      </c>
      <c r="D22" s="17" t="s">
        <v>10</v>
      </c>
      <c r="E22" s="17">
        <v>7075</v>
      </c>
      <c r="F22" s="17" t="s">
        <v>22</v>
      </c>
      <c r="G22" s="16" t="s">
        <v>47</v>
      </c>
      <c r="H22" s="10">
        <f>COUNTIF(F4:F240,"=Seacoast Atmosphere")</f>
        <v>2</v>
      </c>
      <c r="I22" s="1">
        <v>19</v>
      </c>
      <c r="J22" s="8">
        <v>21076</v>
      </c>
      <c r="K22" s="17" t="s">
        <v>9</v>
      </c>
      <c r="L22" s="17" t="s">
        <v>41</v>
      </c>
      <c r="M22" s="17" t="s">
        <v>10</v>
      </c>
      <c r="N22" s="17">
        <v>7075</v>
      </c>
      <c r="O22" s="17" t="s">
        <v>26</v>
      </c>
      <c r="P22" s="1">
        <v>19</v>
      </c>
      <c r="R22" s="5">
        <v>10453</v>
      </c>
      <c r="S22" s="5" t="s">
        <v>9</v>
      </c>
      <c r="T22" s="5" t="s">
        <v>21</v>
      </c>
      <c r="U22" s="5" t="s">
        <v>10</v>
      </c>
      <c r="V22" s="5">
        <v>7075</v>
      </c>
      <c r="W22" s="5" t="s">
        <v>11</v>
      </c>
      <c r="X22" s="1">
        <v>89</v>
      </c>
      <c r="AB22" s="5">
        <v>10380</v>
      </c>
      <c r="AC22" s="5" t="s">
        <v>5</v>
      </c>
      <c r="AD22" s="5" t="s">
        <v>21</v>
      </c>
      <c r="AE22" s="18" t="s">
        <v>22</v>
      </c>
      <c r="AF22" s="19">
        <v>11216</v>
      </c>
      <c r="AG22" s="5" t="s">
        <v>5</v>
      </c>
      <c r="AH22" s="5" t="s">
        <v>14</v>
      </c>
      <c r="AI22" s="5" t="s">
        <v>16</v>
      </c>
      <c r="AJ22" s="19">
        <v>21054</v>
      </c>
      <c r="AK22" s="5" t="s">
        <v>9</v>
      </c>
      <c r="AL22" s="5" t="s">
        <v>41</v>
      </c>
      <c r="AM22" s="5" t="s">
        <v>11</v>
      </c>
      <c r="AN22" s="19">
        <v>21088</v>
      </c>
      <c r="AO22" s="5" t="s">
        <v>9</v>
      </c>
      <c r="AP22" s="5" t="s">
        <v>45</v>
      </c>
      <c r="AQ22" s="5" t="s">
        <v>11</v>
      </c>
      <c r="AR22" s="19">
        <v>11981</v>
      </c>
      <c r="AS22" s="5" t="s">
        <v>5</v>
      </c>
      <c r="AT22" s="5" t="s">
        <v>19</v>
      </c>
      <c r="AU22" s="5" t="s">
        <v>11</v>
      </c>
      <c r="BA22" s="5">
        <v>20265</v>
      </c>
      <c r="BB22" s="5" t="s">
        <v>5</v>
      </c>
      <c r="BC22" s="5" t="s">
        <v>14</v>
      </c>
      <c r="BD22" s="5" t="s">
        <v>10</v>
      </c>
      <c r="BE22" s="5">
        <v>7075</v>
      </c>
      <c r="BF22" s="5" t="s">
        <v>11</v>
      </c>
    </row>
    <row r="23" spans="1:58" ht="15.6" x14ac:dyDescent="0.3">
      <c r="A23" s="8">
        <v>10381</v>
      </c>
      <c r="B23" s="17" t="s">
        <v>5</v>
      </c>
      <c r="C23" s="17" t="s">
        <v>21</v>
      </c>
      <c r="D23" s="17" t="s">
        <v>10</v>
      </c>
      <c r="E23" s="17">
        <v>7075</v>
      </c>
      <c r="F23" s="17" t="s">
        <v>23</v>
      </c>
      <c r="G23" s="15" t="s">
        <v>34</v>
      </c>
      <c r="H23" s="10">
        <f>COUNTIF(F4:F240,"=SSW")</f>
        <v>4</v>
      </c>
      <c r="I23" s="1">
        <v>20</v>
      </c>
      <c r="J23" s="8">
        <v>10371</v>
      </c>
      <c r="K23" s="17" t="s">
        <v>5</v>
      </c>
      <c r="L23" s="17" t="s">
        <v>21</v>
      </c>
      <c r="M23" s="17" t="s">
        <v>10</v>
      </c>
      <c r="N23" s="17">
        <v>7075</v>
      </c>
      <c r="O23" s="17" t="s">
        <v>22</v>
      </c>
      <c r="P23" s="1">
        <v>20</v>
      </c>
      <c r="R23" s="5">
        <v>10454</v>
      </c>
      <c r="S23" s="5" t="s">
        <v>9</v>
      </c>
      <c r="T23" s="5" t="s">
        <v>21</v>
      </c>
      <c r="U23" s="5" t="s">
        <v>10</v>
      </c>
      <c r="V23" s="5">
        <v>7075</v>
      </c>
      <c r="W23" s="5" t="s">
        <v>11</v>
      </c>
      <c r="X23" s="1">
        <v>90</v>
      </c>
      <c r="AB23" s="5">
        <v>10381</v>
      </c>
      <c r="AC23" s="5" t="s">
        <v>5</v>
      </c>
      <c r="AD23" s="5" t="s">
        <v>21</v>
      </c>
      <c r="AE23" s="18" t="s">
        <v>23</v>
      </c>
      <c r="AF23" s="19">
        <v>11249</v>
      </c>
      <c r="AG23" s="5" t="s">
        <v>5</v>
      </c>
      <c r="AH23" s="5" t="s">
        <v>14</v>
      </c>
      <c r="AI23" s="18" t="s">
        <v>12</v>
      </c>
      <c r="AJ23" s="19">
        <v>21055</v>
      </c>
      <c r="AK23" s="5" t="s">
        <v>9</v>
      </c>
      <c r="AL23" s="5" t="s">
        <v>41</v>
      </c>
      <c r="AM23" s="5" t="s">
        <v>11</v>
      </c>
      <c r="AN23" s="19">
        <v>21089</v>
      </c>
      <c r="AO23" s="5" t="s">
        <v>9</v>
      </c>
      <c r="AP23" s="5" t="s">
        <v>45</v>
      </c>
      <c r="AQ23" s="5" t="s">
        <v>11</v>
      </c>
      <c r="AR23" s="19">
        <v>11982</v>
      </c>
      <c r="AS23" s="5" t="s">
        <v>5</v>
      </c>
      <c r="AT23" s="5" t="s">
        <v>19</v>
      </c>
      <c r="AU23" s="5" t="s">
        <v>11</v>
      </c>
      <c r="BA23" s="5">
        <v>20268</v>
      </c>
      <c r="BB23" s="5" t="s">
        <v>5</v>
      </c>
      <c r="BC23" s="5" t="s">
        <v>14</v>
      </c>
      <c r="BD23" s="5" t="s">
        <v>10</v>
      </c>
      <c r="BE23" s="5">
        <v>7075</v>
      </c>
      <c r="BF23" s="5" t="s">
        <v>11</v>
      </c>
    </row>
    <row r="24" spans="1:58" ht="15.6" x14ac:dyDescent="0.3">
      <c r="A24" s="8">
        <v>10382</v>
      </c>
      <c r="B24" s="17" t="s">
        <v>5</v>
      </c>
      <c r="C24" s="17" t="s">
        <v>21</v>
      </c>
      <c r="D24" s="17" t="s">
        <v>10</v>
      </c>
      <c r="E24" s="17">
        <v>7075</v>
      </c>
      <c r="F24" s="17" t="s">
        <v>11</v>
      </c>
      <c r="G24" s="15" t="s">
        <v>48</v>
      </c>
      <c r="H24" s="10">
        <f>COUNTIF(F4:F240,G24)</f>
        <v>1</v>
      </c>
      <c r="I24" s="1">
        <v>21</v>
      </c>
      <c r="J24" s="8">
        <v>10373</v>
      </c>
      <c r="K24" s="17" t="s">
        <v>5</v>
      </c>
      <c r="L24" s="17" t="s">
        <v>21</v>
      </c>
      <c r="M24" s="17" t="s">
        <v>10</v>
      </c>
      <c r="N24" s="17">
        <v>7075</v>
      </c>
      <c r="O24" s="17" t="s">
        <v>22</v>
      </c>
      <c r="P24" s="1">
        <v>21</v>
      </c>
      <c r="R24" s="5">
        <v>10372</v>
      </c>
      <c r="S24" s="5" t="s">
        <v>5</v>
      </c>
      <c r="T24" s="5" t="s">
        <v>21</v>
      </c>
      <c r="U24" s="5" t="s">
        <v>10</v>
      </c>
      <c r="V24" s="5">
        <v>7075</v>
      </c>
      <c r="W24" s="5" t="s">
        <v>23</v>
      </c>
      <c r="X24" s="1">
        <v>226</v>
      </c>
      <c r="AB24" s="5">
        <v>10382</v>
      </c>
      <c r="AC24" s="5" t="s">
        <v>5</v>
      </c>
      <c r="AD24" s="5" t="s">
        <v>21</v>
      </c>
      <c r="AE24" s="18" t="s">
        <v>11</v>
      </c>
      <c r="AF24" s="19">
        <v>11250</v>
      </c>
      <c r="AG24" s="5" t="s">
        <v>5</v>
      </c>
      <c r="AH24" s="5" t="s">
        <v>14</v>
      </c>
      <c r="AI24" s="18" t="s">
        <v>12</v>
      </c>
      <c r="AJ24" s="19">
        <v>21056</v>
      </c>
      <c r="AK24" s="5" t="s">
        <v>9</v>
      </c>
      <c r="AL24" s="5" t="s">
        <v>41</v>
      </c>
      <c r="AM24" s="5" t="s">
        <v>11</v>
      </c>
      <c r="AN24" s="19">
        <v>20278</v>
      </c>
      <c r="AO24" s="5" t="s">
        <v>5</v>
      </c>
      <c r="AP24" s="5" t="s">
        <v>15</v>
      </c>
      <c r="AQ24" s="5" t="s">
        <v>11</v>
      </c>
      <c r="AR24" s="19">
        <v>11983</v>
      </c>
      <c r="AS24" s="5" t="s">
        <v>5</v>
      </c>
      <c r="AT24" s="5" t="s">
        <v>19</v>
      </c>
      <c r="AU24" s="5" t="s">
        <v>11</v>
      </c>
      <c r="BA24" s="5">
        <v>20269</v>
      </c>
      <c r="BB24" s="5" t="s">
        <v>5</v>
      </c>
      <c r="BC24" s="5" t="s">
        <v>14</v>
      </c>
      <c r="BD24" s="5" t="s">
        <v>10</v>
      </c>
      <c r="BE24" s="5">
        <v>7075</v>
      </c>
      <c r="BF24" s="5" t="s">
        <v>11</v>
      </c>
    </row>
    <row r="25" spans="1:58" ht="15.6" x14ac:dyDescent="0.3">
      <c r="A25" s="8">
        <v>10450</v>
      </c>
      <c r="B25" s="17" t="s">
        <v>9</v>
      </c>
      <c r="C25" s="17" t="s">
        <v>21</v>
      </c>
      <c r="D25" s="17" t="s">
        <v>10</v>
      </c>
      <c r="E25" s="17">
        <v>7075</v>
      </c>
      <c r="F25" s="17" t="s">
        <v>11</v>
      </c>
      <c r="G25" s="16" t="s">
        <v>37</v>
      </c>
      <c r="H25" s="10">
        <f>COUNTIF(F4:F240,G25)</f>
        <v>0</v>
      </c>
      <c r="I25" s="1">
        <v>22</v>
      </c>
      <c r="J25" s="8">
        <v>10375</v>
      </c>
      <c r="K25" s="17" t="s">
        <v>5</v>
      </c>
      <c r="L25" s="17" t="s">
        <v>21</v>
      </c>
      <c r="M25" s="17" t="s">
        <v>10</v>
      </c>
      <c r="N25" s="17">
        <v>7075</v>
      </c>
      <c r="O25" s="17" t="s">
        <v>22</v>
      </c>
      <c r="P25" s="1">
        <v>22</v>
      </c>
      <c r="R25" s="5">
        <v>10374</v>
      </c>
      <c r="S25" s="5" t="s">
        <v>5</v>
      </c>
      <c r="T25" s="5" t="s">
        <v>21</v>
      </c>
      <c r="U25" s="5" t="s">
        <v>10</v>
      </c>
      <c r="V25" s="5">
        <v>7075</v>
      </c>
      <c r="W25" s="5" t="s">
        <v>23</v>
      </c>
      <c r="X25" s="1">
        <v>227</v>
      </c>
      <c r="AB25" s="5">
        <v>10450</v>
      </c>
      <c r="AC25" s="5" t="s">
        <v>9</v>
      </c>
      <c r="AD25" s="5" t="s">
        <v>21</v>
      </c>
      <c r="AE25" s="18" t="s">
        <v>11</v>
      </c>
      <c r="AF25" s="19">
        <v>11251</v>
      </c>
      <c r="AG25" s="5" t="s">
        <v>5</v>
      </c>
      <c r="AH25" s="5" t="s">
        <v>14</v>
      </c>
      <c r="AI25" s="18" t="s">
        <v>12</v>
      </c>
      <c r="AJ25" s="19">
        <v>21057</v>
      </c>
      <c r="AK25" s="5" t="s">
        <v>9</v>
      </c>
      <c r="AL25" s="5" t="s">
        <v>41</v>
      </c>
      <c r="AM25" s="5" t="s">
        <v>11</v>
      </c>
      <c r="AN25" s="19">
        <v>20279</v>
      </c>
      <c r="AO25" s="5" t="s">
        <v>5</v>
      </c>
      <c r="AP25" s="5" t="s">
        <v>15</v>
      </c>
      <c r="AQ25" s="5" t="s">
        <v>11</v>
      </c>
      <c r="AR25" s="19">
        <v>11984</v>
      </c>
      <c r="AS25" s="5" t="s">
        <v>5</v>
      </c>
      <c r="AT25" s="5" t="s">
        <v>19</v>
      </c>
      <c r="AU25" s="5" t="s">
        <v>12</v>
      </c>
      <c r="BA25" s="5">
        <v>20270</v>
      </c>
      <c r="BB25" s="5" t="s">
        <v>5</v>
      </c>
      <c r="BC25" s="5" t="s">
        <v>14</v>
      </c>
      <c r="BD25" s="5" t="s">
        <v>10</v>
      </c>
      <c r="BE25" s="5">
        <v>7075</v>
      </c>
      <c r="BF25" s="5" t="s">
        <v>11</v>
      </c>
    </row>
    <row r="26" spans="1:58" ht="15.6" x14ac:dyDescent="0.3">
      <c r="A26" s="8">
        <v>10451</v>
      </c>
      <c r="B26" s="17" t="s">
        <v>9</v>
      </c>
      <c r="C26" s="17" t="s">
        <v>21</v>
      </c>
      <c r="D26" s="17" t="s">
        <v>10</v>
      </c>
      <c r="E26" s="17">
        <v>7075</v>
      </c>
      <c r="F26" s="17" t="s">
        <v>11</v>
      </c>
      <c r="G26" s="16" t="s">
        <v>38</v>
      </c>
      <c r="H26" s="10">
        <f>COUNTIF(F4:F240,G26)</f>
        <v>0</v>
      </c>
      <c r="I26" s="1">
        <v>23</v>
      </c>
      <c r="J26" s="8">
        <v>10377</v>
      </c>
      <c r="K26" s="17" t="s">
        <v>5</v>
      </c>
      <c r="L26" s="17" t="s">
        <v>21</v>
      </c>
      <c r="M26" s="17" t="s">
        <v>10</v>
      </c>
      <c r="N26" s="17">
        <v>7075</v>
      </c>
      <c r="O26" s="17" t="s">
        <v>22</v>
      </c>
      <c r="P26" s="1">
        <v>23</v>
      </c>
      <c r="R26" s="5">
        <v>10376</v>
      </c>
      <c r="S26" s="5" t="s">
        <v>5</v>
      </c>
      <c r="T26" s="5" t="s">
        <v>21</v>
      </c>
      <c r="U26" s="5" t="s">
        <v>10</v>
      </c>
      <c r="V26" s="5">
        <v>7075</v>
      </c>
      <c r="W26" s="5" t="s">
        <v>23</v>
      </c>
      <c r="X26" s="1">
        <v>228</v>
      </c>
      <c r="AB26" s="5">
        <v>10451</v>
      </c>
      <c r="AC26" s="5" t="s">
        <v>9</v>
      </c>
      <c r="AD26" s="5" t="s">
        <v>21</v>
      </c>
      <c r="AE26" s="18" t="s">
        <v>11</v>
      </c>
      <c r="AF26" s="19">
        <v>11252</v>
      </c>
      <c r="AG26" s="5" t="s">
        <v>5</v>
      </c>
      <c r="AH26" s="5" t="s">
        <v>14</v>
      </c>
      <c r="AI26" s="18" t="s">
        <v>12</v>
      </c>
      <c r="AJ26" s="19">
        <v>21058</v>
      </c>
      <c r="AK26" s="5" t="s">
        <v>9</v>
      </c>
      <c r="AL26" s="5" t="s">
        <v>41</v>
      </c>
      <c r="AM26" s="5" t="s">
        <v>11</v>
      </c>
      <c r="AN26" s="19">
        <v>20280</v>
      </c>
      <c r="AO26" s="5" t="s">
        <v>5</v>
      </c>
      <c r="AP26" s="5" t="s">
        <v>15</v>
      </c>
      <c r="AQ26" s="5" t="s">
        <v>11</v>
      </c>
      <c r="AR26" s="19">
        <v>11985</v>
      </c>
      <c r="AS26" s="5" t="s">
        <v>5</v>
      </c>
      <c r="AT26" s="5" t="s">
        <v>19</v>
      </c>
      <c r="AU26" s="5" t="s">
        <v>11</v>
      </c>
      <c r="BA26" s="5">
        <v>20271</v>
      </c>
      <c r="BB26" s="5" t="s">
        <v>5</v>
      </c>
      <c r="BC26" s="5" t="s">
        <v>14</v>
      </c>
      <c r="BD26" s="5" t="s">
        <v>10</v>
      </c>
      <c r="BE26" s="5">
        <v>7075</v>
      </c>
      <c r="BF26" s="5" t="s">
        <v>11</v>
      </c>
    </row>
    <row r="27" spans="1:58" ht="15.6" x14ac:dyDescent="0.3">
      <c r="A27" s="8">
        <v>10452</v>
      </c>
      <c r="B27" s="17" t="s">
        <v>9</v>
      </c>
      <c r="C27" s="17" t="s">
        <v>21</v>
      </c>
      <c r="D27" s="17" t="s">
        <v>10</v>
      </c>
      <c r="E27" s="17">
        <v>7075</v>
      </c>
      <c r="F27" s="17" t="s">
        <v>11</v>
      </c>
      <c r="G27" s="14" t="s">
        <v>61</v>
      </c>
      <c r="H27" s="10">
        <f>SUM(H4:H26)</f>
        <v>237</v>
      </c>
      <c r="I27" s="1">
        <v>24</v>
      </c>
      <c r="J27" s="8">
        <v>10380</v>
      </c>
      <c r="K27" s="17" t="s">
        <v>5</v>
      </c>
      <c r="L27" s="17" t="s">
        <v>21</v>
      </c>
      <c r="M27" s="17" t="s">
        <v>10</v>
      </c>
      <c r="N27" s="17">
        <v>7075</v>
      </c>
      <c r="O27" s="17" t="s">
        <v>22</v>
      </c>
      <c r="P27" s="1">
        <v>24</v>
      </c>
      <c r="R27" s="5">
        <v>10378</v>
      </c>
      <c r="S27" s="5" t="s">
        <v>5</v>
      </c>
      <c r="T27" s="5" t="s">
        <v>21</v>
      </c>
      <c r="U27" s="5" t="s">
        <v>10</v>
      </c>
      <c r="V27" s="5">
        <v>7075</v>
      </c>
      <c r="W27" s="5" t="s">
        <v>23</v>
      </c>
      <c r="X27" s="1">
        <v>229</v>
      </c>
      <c r="AB27" s="5">
        <v>10452</v>
      </c>
      <c r="AC27" s="5" t="s">
        <v>9</v>
      </c>
      <c r="AD27" s="5" t="s">
        <v>21</v>
      </c>
      <c r="AE27" s="18" t="s">
        <v>11</v>
      </c>
      <c r="AF27" s="19">
        <v>11259</v>
      </c>
      <c r="AG27" s="5" t="s">
        <v>5</v>
      </c>
      <c r="AH27" s="5" t="s">
        <v>14</v>
      </c>
      <c r="AI27" s="18" t="s">
        <v>11</v>
      </c>
      <c r="AJ27" s="19">
        <v>21059</v>
      </c>
      <c r="AK27" s="5" t="s">
        <v>9</v>
      </c>
      <c r="AL27" s="5" t="s">
        <v>41</v>
      </c>
      <c r="AM27" s="5" t="s">
        <v>11</v>
      </c>
      <c r="AN27" s="19">
        <v>20281</v>
      </c>
      <c r="AO27" s="5" t="s">
        <v>5</v>
      </c>
      <c r="AP27" s="5" t="s">
        <v>15</v>
      </c>
      <c r="AQ27" s="5" t="s">
        <v>11</v>
      </c>
      <c r="AR27" s="19">
        <v>11986</v>
      </c>
      <c r="AS27" s="5" t="s">
        <v>5</v>
      </c>
      <c r="AT27" s="5" t="s">
        <v>19</v>
      </c>
      <c r="AU27" s="5" t="s">
        <v>25</v>
      </c>
      <c r="BA27" s="5">
        <v>20272</v>
      </c>
      <c r="BB27" s="5" t="s">
        <v>5</v>
      </c>
      <c r="BC27" s="5" t="s">
        <v>14</v>
      </c>
      <c r="BD27" s="5" t="s">
        <v>10</v>
      </c>
      <c r="BE27" s="5">
        <v>7075</v>
      </c>
      <c r="BF27" s="5" t="s">
        <v>11</v>
      </c>
    </row>
    <row r="28" spans="1:58" ht="15.6" x14ac:dyDescent="0.3">
      <c r="A28" s="8">
        <v>10453</v>
      </c>
      <c r="B28" s="17" t="s">
        <v>9</v>
      </c>
      <c r="C28" s="17" t="s">
        <v>21</v>
      </c>
      <c r="D28" s="17" t="s">
        <v>10</v>
      </c>
      <c r="E28" s="17">
        <v>7075</v>
      </c>
      <c r="F28" s="17" t="s">
        <v>11</v>
      </c>
      <c r="I28" s="1">
        <v>25</v>
      </c>
      <c r="J28" s="8">
        <v>21048</v>
      </c>
      <c r="K28" s="17" t="s">
        <v>9</v>
      </c>
      <c r="L28" s="17" t="s">
        <v>43</v>
      </c>
      <c r="M28" s="17" t="s">
        <v>10</v>
      </c>
      <c r="N28" s="17">
        <v>7075</v>
      </c>
      <c r="O28" s="17" t="s">
        <v>22</v>
      </c>
      <c r="P28" s="1">
        <v>25</v>
      </c>
      <c r="R28" s="5">
        <v>10379</v>
      </c>
      <c r="S28" s="5" t="s">
        <v>5</v>
      </c>
      <c r="T28" s="5" t="s">
        <v>21</v>
      </c>
      <c r="U28" s="5" t="s">
        <v>10</v>
      </c>
      <c r="V28" s="5">
        <v>7075</v>
      </c>
      <c r="W28" s="5" t="s">
        <v>23</v>
      </c>
      <c r="X28" s="1">
        <v>230</v>
      </c>
      <c r="AB28" s="5">
        <v>10453</v>
      </c>
      <c r="AC28" s="5" t="s">
        <v>9</v>
      </c>
      <c r="AD28" s="5" t="s">
        <v>21</v>
      </c>
      <c r="AE28" s="18" t="s">
        <v>11</v>
      </c>
      <c r="AF28" s="19">
        <v>11260</v>
      </c>
      <c r="AG28" s="5" t="s">
        <v>5</v>
      </c>
      <c r="AH28" s="5" t="s">
        <v>14</v>
      </c>
      <c r="AI28" s="18" t="s">
        <v>11</v>
      </c>
      <c r="AJ28" s="19">
        <v>21060</v>
      </c>
      <c r="AK28" s="5" t="s">
        <v>9</v>
      </c>
      <c r="AL28" s="5" t="s">
        <v>41</v>
      </c>
      <c r="AM28" s="5" t="s">
        <v>11</v>
      </c>
      <c r="AN28" s="19">
        <v>11763</v>
      </c>
      <c r="AO28" s="5" t="s">
        <v>5</v>
      </c>
      <c r="AP28" s="5" t="s">
        <v>15</v>
      </c>
      <c r="AQ28" s="5" t="s">
        <v>16</v>
      </c>
      <c r="AR28" s="19">
        <v>11987</v>
      </c>
      <c r="AS28" s="5" t="s">
        <v>5</v>
      </c>
      <c r="AT28" s="5" t="s">
        <v>19</v>
      </c>
      <c r="AU28" s="5" t="s">
        <v>12</v>
      </c>
      <c r="BA28" s="5">
        <v>20273</v>
      </c>
      <c r="BB28" s="5" t="s">
        <v>5</v>
      </c>
      <c r="BC28" s="5" t="s">
        <v>14</v>
      </c>
      <c r="BD28" s="5" t="s">
        <v>10</v>
      </c>
      <c r="BE28" s="5">
        <v>7075</v>
      </c>
      <c r="BF28" s="5" t="s">
        <v>11</v>
      </c>
    </row>
    <row r="29" spans="1:58" ht="15.6" x14ac:dyDescent="0.3">
      <c r="A29" s="8">
        <v>10454</v>
      </c>
      <c r="B29" s="17" t="s">
        <v>9</v>
      </c>
      <c r="C29" s="17" t="s">
        <v>21</v>
      </c>
      <c r="D29" s="17" t="s">
        <v>10</v>
      </c>
      <c r="E29" s="17">
        <v>7075</v>
      </c>
      <c r="F29" s="17" t="s">
        <v>11</v>
      </c>
      <c r="I29" s="1">
        <v>26</v>
      </c>
      <c r="J29" s="8">
        <v>21051</v>
      </c>
      <c r="K29" s="17" t="s">
        <v>9</v>
      </c>
      <c r="L29" s="17" t="s">
        <v>43</v>
      </c>
      <c r="M29" s="17" t="s">
        <v>10</v>
      </c>
      <c r="N29" s="17">
        <v>7075</v>
      </c>
      <c r="O29" s="17" t="s">
        <v>22</v>
      </c>
      <c r="P29" s="1">
        <v>26</v>
      </c>
      <c r="R29" s="5">
        <v>10381</v>
      </c>
      <c r="S29" s="5" t="s">
        <v>5</v>
      </c>
      <c r="T29" s="5" t="s">
        <v>21</v>
      </c>
      <c r="U29" s="5" t="s">
        <v>10</v>
      </c>
      <c r="V29" s="5">
        <v>7075</v>
      </c>
      <c r="W29" s="5" t="s">
        <v>23</v>
      </c>
      <c r="X29" s="1">
        <v>231</v>
      </c>
      <c r="AB29" s="5">
        <v>10454</v>
      </c>
      <c r="AC29" s="5" t="s">
        <v>9</v>
      </c>
      <c r="AD29" s="5" t="s">
        <v>21</v>
      </c>
      <c r="AE29" s="18" t="s">
        <v>11</v>
      </c>
      <c r="AF29" s="19">
        <v>11261</v>
      </c>
      <c r="AG29" s="5" t="s">
        <v>5</v>
      </c>
      <c r="AH29" s="5" t="s">
        <v>14</v>
      </c>
      <c r="AI29" s="18" t="s">
        <v>33</v>
      </c>
      <c r="AJ29" s="19">
        <v>21061</v>
      </c>
      <c r="AK29" s="5" t="s">
        <v>9</v>
      </c>
      <c r="AL29" s="5" t="s">
        <v>41</v>
      </c>
      <c r="AM29" s="5" t="s">
        <v>11</v>
      </c>
      <c r="AN29" s="19">
        <v>11764</v>
      </c>
      <c r="AO29" s="5" t="s">
        <v>5</v>
      </c>
      <c r="AP29" s="5" t="s">
        <v>15</v>
      </c>
      <c r="AQ29" s="5" t="s">
        <v>16</v>
      </c>
      <c r="AR29" s="19">
        <v>11988</v>
      </c>
      <c r="AS29" s="5" t="s">
        <v>5</v>
      </c>
      <c r="AT29" s="5" t="s">
        <v>19</v>
      </c>
      <c r="AU29" s="5" t="s">
        <v>11</v>
      </c>
      <c r="BA29" s="5">
        <v>11186</v>
      </c>
      <c r="BB29" s="5" t="s">
        <v>5</v>
      </c>
      <c r="BC29" s="5" t="s">
        <v>14</v>
      </c>
      <c r="BD29" s="5" t="s">
        <v>10</v>
      </c>
      <c r="BE29" s="5">
        <v>7075</v>
      </c>
      <c r="BF29" s="5" t="s">
        <v>11</v>
      </c>
    </row>
    <row r="30" spans="1:58" ht="15.6" x14ac:dyDescent="0.3">
      <c r="A30" s="8">
        <v>21047</v>
      </c>
      <c r="B30" s="17" t="s">
        <v>9</v>
      </c>
      <c r="C30" s="17" t="s">
        <v>43</v>
      </c>
      <c r="D30" s="17" t="s">
        <v>10</v>
      </c>
      <c r="E30" s="17">
        <v>7075</v>
      </c>
      <c r="F30" s="17" t="s">
        <v>11</v>
      </c>
      <c r="G30" s="1"/>
      <c r="I30" s="1">
        <v>27</v>
      </c>
      <c r="J30" s="8">
        <v>21063</v>
      </c>
      <c r="K30" s="17" t="s">
        <v>9</v>
      </c>
      <c r="L30" s="17" t="s">
        <v>41</v>
      </c>
      <c r="M30" s="17" t="s">
        <v>10</v>
      </c>
      <c r="N30" s="17">
        <v>7075</v>
      </c>
      <c r="O30" s="17" t="s">
        <v>22</v>
      </c>
      <c r="P30" s="1">
        <v>27</v>
      </c>
      <c r="R30" s="5">
        <v>21050</v>
      </c>
      <c r="S30" s="5" t="s">
        <v>9</v>
      </c>
      <c r="T30" s="5" t="s">
        <v>43</v>
      </c>
      <c r="U30" s="5" t="s">
        <v>10</v>
      </c>
      <c r="V30" s="5">
        <v>7075</v>
      </c>
      <c r="W30" s="5" t="s">
        <v>39</v>
      </c>
      <c r="X30" s="1">
        <v>9</v>
      </c>
      <c r="AB30" s="5">
        <v>21047</v>
      </c>
      <c r="AC30" s="5" t="s">
        <v>9</v>
      </c>
      <c r="AD30" s="5" t="s">
        <v>43</v>
      </c>
      <c r="AE30" s="18" t="s">
        <v>11</v>
      </c>
      <c r="AF30" s="19">
        <v>11262</v>
      </c>
      <c r="AG30" s="5" t="s">
        <v>5</v>
      </c>
      <c r="AH30" s="5" t="s">
        <v>14</v>
      </c>
      <c r="AI30" s="5" t="s">
        <v>34</v>
      </c>
      <c r="AJ30" s="19">
        <v>21062</v>
      </c>
      <c r="AK30" s="5" t="s">
        <v>9</v>
      </c>
      <c r="AL30" s="5" t="s">
        <v>41</v>
      </c>
      <c r="AM30" s="5" t="s">
        <v>11</v>
      </c>
      <c r="AN30" s="19">
        <v>11765</v>
      </c>
      <c r="AO30" s="5" t="s">
        <v>5</v>
      </c>
      <c r="AP30" s="5" t="s">
        <v>15</v>
      </c>
      <c r="AQ30" s="5" t="s">
        <v>23</v>
      </c>
      <c r="AR30" s="19">
        <v>11989</v>
      </c>
      <c r="AS30" s="5" t="s">
        <v>5</v>
      </c>
      <c r="AT30" s="5" t="s">
        <v>19</v>
      </c>
      <c r="AU30" s="5" t="s">
        <v>11</v>
      </c>
      <c r="BA30" s="5">
        <v>11189</v>
      </c>
      <c r="BB30" s="5" t="s">
        <v>5</v>
      </c>
      <c r="BC30" s="5" t="s">
        <v>14</v>
      </c>
      <c r="BD30" s="5" t="s">
        <v>10</v>
      </c>
      <c r="BE30" s="5">
        <v>7075</v>
      </c>
      <c r="BF30" s="5" t="s">
        <v>11</v>
      </c>
    </row>
    <row r="31" spans="1:58" x14ac:dyDescent="0.25">
      <c r="A31" s="8">
        <v>21048</v>
      </c>
      <c r="B31" s="17" t="s">
        <v>9</v>
      </c>
      <c r="C31" s="17" t="s">
        <v>43</v>
      </c>
      <c r="D31" s="17" t="s">
        <v>10</v>
      </c>
      <c r="E31" s="17">
        <v>7075</v>
      </c>
      <c r="F31" s="17" t="s">
        <v>22</v>
      </c>
      <c r="G31" s="1"/>
      <c r="I31" s="1">
        <v>28</v>
      </c>
      <c r="J31" s="8">
        <v>21064</v>
      </c>
      <c r="K31" s="17" t="s">
        <v>9</v>
      </c>
      <c r="L31" s="17" t="s">
        <v>41</v>
      </c>
      <c r="M31" s="17" t="s">
        <v>10</v>
      </c>
      <c r="N31" s="17">
        <v>7075</v>
      </c>
      <c r="O31" s="17" t="s">
        <v>22</v>
      </c>
      <c r="P31" s="1">
        <v>28</v>
      </c>
      <c r="R31" s="5">
        <v>21053</v>
      </c>
      <c r="S31" s="5" t="s">
        <v>9</v>
      </c>
      <c r="T31" s="5" t="s">
        <v>43</v>
      </c>
      <c r="U31" s="5" t="s">
        <v>10</v>
      </c>
      <c r="V31" s="5">
        <v>7075</v>
      </c>
      <c r="W31" s="5" t="s">
        <v>39</v>
      </c>
      <c r="X31" s="1">
        <v>10</v>
      </c>
      <c r="AB31" s="5">
        <v>21048</v>
      </c>
      <c r="AC31" s="5" t="s">
        <v>9</v>
      </c>
      <c r="AD31" s="5" t="s">
        <v>43</v>
      </c>
      <c r="AE31" s="18" t="s">
        <v>22</v>
      </c>
      <c r="AF31" s="19">
        <v>11263</v>
      </c>
      <c r="AG31" s="5" t="s">
        <v>5</v>
      </c>
      <c r="AH31" s="5" t="s">
        <v>14</v>
      </c>
      <c r="AI31" s="5" t="s">
        <v>34</v>
      </c>
      <c r="AJ31" s="19">
        <v>21063</v>
      </c>
      <c r="AK31" s="5" t="s">
        <v>9</v>
      </c>
      <c r="AL31" s="5" t="s">
        <v>41</v>
      </c>
      <c r="AM31" s="5" t="s">
        <v>22</v>
      </c>
      <c r="AN31" s="19">
        <v>11766</v>
      </c>
      <c r="AO31" s="5" t="s">
        <v>5</v>
      </c>
      <c r="AP31" s="5" t="s">
        <v>15</v>
      </c>
      <c r="AQ31" s="5" t="s">
        <v>24</v>
      </c>
      <c r="AR31" s="19">
        <v>11990</v>
      </c>
      <c r="AS31" s="5" t="s">
        <v>5</v>
      </c>
      <c r="AT31" s="5" t="s">
        <v>19</v>
      </c>
      <c r="AU31" s="5" t="s">
        <v>11</v>
      </c>
      <c r="BA31" s="5">
        <v>11204</v>
      </c>
      <c r="BB31" s="5" t="s">
        <v>5</v>
      </c>
      <c r="BC31" s="5" t="s">
        <v>14</v>
      </c>
      <c r="BD31" s="5" t="s">
        <v>10</v>
      </c>
      <c r="BE31" s="5">
        <v>7075</v>
      </c>
      <c r="BF31" s="5" t="s">
        <v>11</v>
      </c>
    </row>
    <row r="32" spans="1:58" x14ac:dyDescent="0.25">
      <c r="A32" s="8">
        <v>21049</v>
      </c>
      <c r="B32" s="17" t="s">
        <v>9</v>
      </c>
      <c r="C32" s="17" t="s">
        <v>43</v>
      </c>
      <c r="D32" s="17" t="s">
        <v>10</v>
      </c>
      <c r="E32" s="17">
        <v>7075</v>
      </c>
      <c r="F32" s="17" t="s">
        <v>12</v>
      </c>
      <c r="G32" s="1"/>
      <c r="I32" s="1">
        <v>29</v>
      </c>
      <c r="J32" s="8">
        <v>21065</v>
      </c>
      <c r="K32" s="17" t="s">
        <v>9</v>
      </c>
      <c r="L32" s="17" t="s">
        <v>41</v>
      </c>
      <c r="M32" s="17" t="s">
        <v>10</v>
      </c>
      <c r="N32" s="17">
        <v>7075</v>
      </c>
      <c r="O32" s="17" t="s">
        <v>22</v>
      </c>
      <c r="P32" s="1">
        <v>29</v>
      </c>
      <c r="R32" s="5">
        <v>21048</v>
      </c>
      <c r="S32" s="5" t="s">
        <v>9</v>
      </c>
      <c r="T32" s="5" t="s">
        <v>43</v>
      </c>
      <c r="U32" s="5" t="s">
        <v>10</v>
      </c>
      <c r="V32" s="5">
        <v>7075</v>
      </c>
      <c r="W32" s="5" t="s">
        <v>22</v>
      </c>
      <c r="X32" s="1">
        <v>25</v>
      </c>
      <c r="AB32" s="5">
        <v>21049</v>
      </c>
      <c r="AC32" s="5" t="s">
        <v>9</v>
      </c>
      <c r="AD32" s="5" t="s">
        <v>43</v>
      </c>
      <c r="AE32" s="18" t="s">
        <v>12</v>
      </c>
      <c r="AF32" s="19">
        <v>11297</v>
      </c>
      <c r="AG32" s="5" t="s">
        <v>5</v>
      </c>
      <c r="AH32" s="5" t="s">
        <v>14</v>
      </c>
      <c r="AI32" s="18" t="s">
        <v>11</v>
      </c>
      <c r="AJ32" s="19">
        <v>21064</v>
      </c>
      <c r="AK32" s="5" t="s">
        <v>9</v>
      </c>
      <c r="AL32" s="5" t="s">
        <v>41</v>
      </c>
      <c r="AM32" s="5" t="s">
        <v>22</v>
      </c>
      <c r="AN32" s="19">
        <v>11767</v>
      </c>
      <c r="AO32" s="5" t="s">
        <v>5</v>
      </c>
      <c r="AP32" s="5" t="s">
        <v>15</v>
      </c>
      <c r="AQ32" s="5" t="s">
        <v>23</v>
      </c>
      <c r="AR32" s="19">
        <v>11996</v>
      </c>
      <c r="AS32" s="5" t="s">
        <v>5</v>
      </c>
      <c r="AT32" s="5" t="s">
        <v>19</v>
      </c>
      <c r="AU32" s="5" t="s">
        <v>16</v>
      </c>
      <c r="BA32" s="5">
        <v>11259</v>
      </c>
      <c r="BB32" s="5" t="s">
        <v>5</v>
      </c>
      <c r="BC32" s="5" t="s">
        <v>14</v>
      </c>
      <c r="BD32" s="5" t="s">
        <v>10</v>
      </c>
      <c r="BE32" s="5">
        <v>7075</v>
      </c>
      <c r="BF32" s="5" t="s">
        <v>11</v>
      </c>
    </row>
    <row r="33" spans="1:58" x14ac:dyDescent="0.25">
      <c r="A33" s="8">
        <v>21050</v>
      </c>
      <c r="B33" s="17" t="s">
        <v>9</v>
      </c>
      <c r="C33" s="17" t="s">
        <v>43</v>
      </c>
      <c r="D33" s="17" t="s">
        <v>10</v>
      </c>
      <c r="E33" s="17">
        <v>7075</v>
      </c>
      <c r="F33" s="17" t="s">
        <v>39</v>
      </c>
      <c r="G33" s="1"/>
      <c r="I33" s="1">
        <v>30</v>
      </c>
      <c r="J33" s="8">
        <v>21066</v>
      </c>
      <c r="K33" s="17" t="s">
        <v>9</v>
      </c>
      <c r="L33" s="17" t="s">
        <v>41</v>
      </c>
      <c r="M33" s="17" t="s">
        <v>10</v>
      </c>
      <c r="N33" s="17">
        <v>7075</v>
      </c>
      <c r="O33" s="17" t="s">
        <v>22</v>
      </c>
      <c r="P33" s="1">
        <v>30</v>
      </c>
      <c r="R33" s="5">
        <v>21051</v>
      </c>
      <c r="S33" s="5" t="s">
        <v>9</v>
      </c>
      <c r="T33" s="5" t="s">
        <v>43</v>
      </c>
      <c r="U33" s="5" t="s">
        <v>10</v>
      </c>
      <c r="V33" s="5">
        <v>7075</v>
      </c>
      <c r="W33" s="5" t="s">
        <v>22</v>
      </c>
      <c r="X33" s="1">
        <v>26</v>
      </c>
      <c r="AB33" s="5">
        <v>21050</v>
      </c>
      <c r="AC33" s="5" t="s">
        <v>9</v>
      </c>
      <c r="AD33" s="5" t="s">
        <v>43</v>
      </c>
      <c r="AE33" s="18" t="s">
        <v>39</v>
      </c>
      <c r="AF33" s="19">
        <v>11299</v>
      </c>
      <c r="AG33" s="5" t="s">
        <v>5</v>
      </c>
      <c r="AH33" s="5" t="s">
        <v>14</v>
      </c>
      <c r="AI33" s="18" t="s">
        <v>33</v>
      </c>
      <c r="AJ33" s="19">
        <v>21065</v>
      </c>
      <c r="AK33" s="5" t="s">
        <v>9</v>
      </c>
      <c r="AL33" s="5" t="s">
        <v>41</v>
      </c>
      <c r="AM33" s="5" t="s">
        <v>22</v>
      </c>
      <c r="AN33" s="19">
        <v>11768</v>
      </c>
      <c r="AO33" s="5" t="s">
        <v>5</v>
      </c>
      <c r="AP33" s="5" t="s">
        <v>15</v>
      </c>
      <c r="AQ33" s="5" t="s">
        <v>16</v>
      </c>
      <c r="AR33" s="19">
        <v>12000</v>
      </c>
      <c r="AS33" s="5" t="s">
        <v>5</v>
      </c>
      <c r="AT33" s="5" t="s">
        <v>19</v>
      </c>
      <c r="AU33" s="5" t="s">
        <v>11</v>
      </c>
      <c r="BA33" s="5">
        <v>11260</v>
      </c>
      <c r="BB33" s="5" t="s">
        <v>5</v>
      </c>
      <c r="BC33" s="5" t="s">
        <v>14</v>
      </c>
      <c r="BD33" s="5" t="s">
        <v>10</v>
      </c>
      <c r="BE33" s="5">
        <v>7075</v>
      </c>
      <c r="BF33" s="5" t="s">
        <v>11</v>
      </c>
    </row>
    <row r="34" spans="1:58" x14ac:dyDescent="0.25">
      <c r="A34" s="8">
        <v>21051</v>
      </c>
      <c r="B34" s="17" t="s">
        <v>9</v>
      </c>
      <c r="C34" s="17" t="s">
        <v>43</v>
      </c>
      <c r="D34" s="17" t="s">
        <v>10</v>
      </c>
      <c r="E34" s="17">
        <v>7075</v>
      </c>
      <c r="F34" s="17" t="s">
        <v>22</v>
      </c>
      <c r="G34" s="1"/>
      <c r="I34" s="1">
        <v>31</v>
      </c>
      <c r="J34" s="8">
        <v>21082</v>
      </c>
      <c r="K34" s="17" t="s">
        <v>9</v>
      </c>
      <c r="L34" s="17" t="s">
        <v>41</v>
      </c>
      <c r="M34" s="17" t="s">
        <v>10</v>
      </c>
      <c r="N34" s="17">
        <v>7075</v>
      </c>
      <c r="O34" s="17" t="s">
        <v>22</v>
      </c>
      <c r="P34" s="1">
        <v>31</v>
      </c>
      <c r="R34" s="5">
        <v>21049</v>
      </c>
      <c r="S34" s="5" t="s">
        <v>9</v>
      </c>
      <c r="T34" s="5" t="s">
        <v>43</v>
      </c>
      <c r="U34" s="5" t="s">
        <v>10</v>
      </c>
      <c r="V34" s="5">
        <v>7075</v>
      </c>
      <c r="W34" s="5" t="s">
        <v>12</v>
      </c>
      <c r="X34" s="1">
        <v>52</v>
      </c>
      <c r="AB34" s="5">
        <v>21051</v>
      </c>
      <c r="AC34" s="5" t="s">
        <v>9</v>
      </c>
      <c r="AD34" s="5" t="s">
        <v>43</v>
      </c>
      <c r="AE34" s="18" t="s">
        <v>22</v>
      </c>
      <c r="AF34" s="19">
        <v>11300</v>
      </c>
      <c r="AG34" s="5" t="s">
        <v>5</v>
      </c>
      <c r="AH34" s="5" t="s">
        <v>14</v>
      </c>
      <c r="AI34" s="5" t="s">
        <v>34</v>
      </c>
      <c r="AJ34" s="19">
        <v>21066</v>
      </c>
      <c r="AK34" s="5" t="s">
        <v>9</v>
      </c>
      <c r="AL34" s="5" t="s">
        <v>41</v>
      </c>
      <c r="AM34" s="5" t="s">
        <v>22</v>
      </c>
      <c r="AN34" s="19">
        <v>11769</v>
      </c>
      <c r="AO34" s="5" t="s">
        <v>5</v>
      </c>
      <c r="AP34" s="5" t="s">
        <v>15</v>
      </c>
      <c r="AQ34" s="5" t="s">
        <v>16</v>
      </c>
      <c r="AR34" s="19">
        <v>12001</v>
      </c>
      <c r="AS34" s="5" t="s">
        <v>5</v>
      </c>
      <c r="AT34" s="5" t="s">
        <v>19</v>
      </c>
      <c r="AU34" s="5" t="s">
        <v>11</v>
      </c>
      <c r="BA34" s="5">
        <v>11297</v>
      </c>
      <c r="BB34" s="5" t="s">
        <v>5</v>
      </c>
      <c r="BC34" s="5" t="s">
        <v>14</v>
      </c>
      <c r="BD34" s="5" t="s">
        <v>10</v>
      </c>
      <c r="BE34" s="5">
        <v>7075</v>
      </c>
      <c r="BF34" s="5" t="s">
        <v>11</v>
      </c>
    </row>
    <row r="35" spans="1:58" x14ac:dyDescent="0.25">
      <c r="A35" s="8">
        <v>21052</v>
      </c>
      <c r="B35" s="17" t="s">
        <v>9</v>
      </c>
      <c r="C35" s="17" t="s">
        <v>43</v>
      </c>
      <c r="D35" s="17" t="s">
        <v>10</v>
      </c>
      <c r="E35" s="17">
        <v>7075</v>
      </c>
      <c r="F35" s="17" t="s">
        <v>12</v>
      </c>
      <c r="G35" s="1"/>
      <c r="I35" s="1">
        <v>32</v>
      </c>
      <c r="J35" s="8">
        <v>21083</v>
      </c>
      <c r="K35" s="17" t="s">
        <v>9</v>
      </c>
      <c r="L35" s="17" t="s">
        <v>41</v>
      </c>
      <c r="M35" s="17" t="s">
        <v>10</v>
      </c>
      <c r="N35" s="17">
        <v>7075</v>
      </c>
      <c r="O35" s="17" t="s">
        <v>22</v>
      </c>
      <c r="P35" s="1">
        <v>32</v>
      </c>
      <c r="R35" s="5">
        <v>21052</v>
      </c>
      <c r="S35" s="5" t="s">
        <v>9</v>
      </c>
      <c r="T35" s="5" t="s">
        <v>43</v>
      </c>
      <c r="U35" s="5" t="s">
        <v>10</v>
      </c>
      <c r="V35" s="5">
        <v>7075</v>
      </c>
      <c r="W35" s="5" t="s">
        <v>12</v>
      </c>
      <c r="X35" s="1">
        <v>53</v>
      </c>
      <c r="AB35" s="5">
        <v>21052</v>
      </c>
      <c r="AC35" s="5" t="s">
        <v>9</v>
      </c>
      <c r="AD35" s="5" t="s">
        <v>43</v>
      </c>
      <c r="AE35" s="18" t="s">
        <v>12</v>
      </c>
      <c r="AF35" s="19">
        <v>11303</v>
      </c>
      <c r="AG35" s="5" t="s">
        <v>5</v>
      </c>
      <c r="AH35" s="5" t="s">
        <v>14</v>
      </c>
      <c r="AI35" s="18" t="s">
        <v>11</v>
      </c>
      <c r="AJ35" s="19">
        <v>21067</v>
      </c>
      <c r="AK35" s="5" t="s">
        <v>9</v>
      </c>
      <c r="AL35" s="5" t="s">
        <v>41</v>
      </c>
      <c r="AM35" s="5" t="s">
        <v>12</v>
      </c>
      <c r="AN35" s="19">
        <v>11770</v>
      </c>
      <c r="AO35" s="5" t="s">
        <v>5</v>
      </c>
      <c r="AP35" s="5" t="s">
        <v>15</v>
      </c>
      <c r="AQ35" s="5" t="s">
        <v>16</v>
      </c>
      <c r="AR35" s="19">
        <v>12002</v>
      </c>
      <c r="AS35" s="5" t="s">
        <v>5</v>
      </c>
      <c r="AT35" s="5" t="s">
        <v>19</v>
      </c>
      <c r="AU35" s="5" t="s">
        <v>11</v>
      </c>
      <c r="BA35" s="5">
        <v>11303</v>
      </c>
      <c r="BB35" s="5" t="s">
        <v>5</v>
      </c>
      <c r="BC35" s="5" t="s">
        <v>14</v>
      </c>
      <c r="BD35" s="5" t="s">
        <v>10</v>
      </c>
      <c r="BE35" s="5">
        <v>7075</v>
      </c>
      <c r="BF35" s="5" t="s">
        <v>11</v>
      </c>
    </row>
    <row r="36" spans="1:58" x14ac:dyDescent="0.25">
      <c r="A36" s="8">
        <v>21053</v>
      </c>
      <c r="B36" s="17" t="s">
        <v>9</v>
      </c>
      <c r="C36" s="17" t="s">
        <v>43</v>
      </c>
      <c r="D36" s="17" t="s">
        <v>10</v>
      </c>
      <c r="E36" s="17">
        <v>7075</v>
      </c>
      <c r="F36" s="17" t="s">
        <v>39</v>
      </c>
      <c r="G36" s="1"/>
      <c r="I36" s="1">
        <v>33</v>
      </c>
      <c r="J36" s="8">
        <v>21094</v>
      </c>
      <c r="K36" s="17" t="s">
        <v>9</v>
      </c>
      <c r="L36" s="17" t="s">
        <v>44</v>
      </c>
      <c r="M36" s="17" t="s">
        <v>10</v>
      </c>
      <c r="N36" s="17">
        <v>7075</v>
      </c>
      <c r="O36" s="17" t="s">
        <v>22</v>
      </c>
      <c r="P36" s="1">
        <v>33</v>
      </c>
      <c r="R36" s="5">
        <v>21047</v>
      </c>
      <c r="S36" s="5" t="s">
        <v>9</v>
      </c>
      <c r="T36" s="5" t="s">
        <v>43</v>
      </c>
      <c r="U36" s="5" t="s">
        <v>10</v>
      </c>
      <c r="V36" s="5">
        <v>7075</v>
      </c>
      <c r="W36" s="5" t="s">
        <v>11</v>
      </c>
      <c r="X36" s="1">
        <v>91</v>
      </c>
      <c r="AB36" s="5">
        <v>21053</v>
      </c>
      <c r="AC36" s="5" t="s">
        <v>9</v>
      </c>
      <c r="AD36" s="5" t="s">
        <v>43</v>
      </c>
      <c r="AE36" s="18" t="s">
        <v>39</v>
      </c>
      <c r="AF36" s="19">
        <v>11304</v>
      </c>
      <c r="AG36" s="5" t="s">
        <v>5</v>
      </c>
      <c r="AH36" s="5" t="s">
        <v>14</v>
      </c>
      <c r="AI36" s="18" t="s">
        <v>33</v>
      </c>
      <c r="AJ36" s="19">
        <v>21068</v>
      </c>
      <c r="AK36" s="5" t="s">
        <v>9</v>
      </c>
      <c r="AL36" s="5" t="s">
        <v>41</v>
      </c>
      <c r="AM36" s="5" t="s">
        <v>12</v>
      </c>
      <c r="AN36" s="19">
        <v>11771</v>
      </c>
      <c r="AO36" s="5" t="s">
        <v>5</v>
      </c>
      <c r="AP36" s="5" t="s">
        <v>15</v>
      </c>
      <c r="AQ36" s="5" t="s">
        <v>16</v>
      </c>
      <c r="AR36" s="19">
        <v>12003</v>
      </c>
      <c r="AS36" s="5" t="s">
        <v>5</v>
      </c>
      <c r="AT36" s="5" t="s">
        <v>19</v>
      </c>
      <c r="AU36" s="5" t="s">
        <v>11</v>
      </c>
      <c r="BA36" s="5">
        <v>11307</v>
      </c>
      <c r="BB36" s="5" t="s">
        <v>5</v>
      </c>
      <c r="BC36" s="5" t="s">
        <v>14</v>
      </c>
      <c r="BD36" s="5" t="s">
        <v>10</v>
      </c>
      <c r="BE36" s="5">
        <v>7075</v>
      </c>
      <c r="BF36" s="5" t="s">
        <v>11</v>
      </c>
    </row>
    <row r="37" spans="1:58" x14ac:dyDescent="0.25">
      <c r="A37" s="8">
        <v>20257</v>
      </c>
      <c r="B37" s="17" t="s">
        <v>5</v>
      </c>
      <c r="C37" s="17" t="s">
        <v>14</v>
      </c>
      <c r="D37" s="17" t="s">
        <v>10</v>
      </c>
      <c r="E37" s="17">
        <v>7075</v>
      </c>
      <c r="F37" s="17" t="s">
        <v>7</v>
      </c>
      <c r="G37" s="1"/>
      <c r="I37" s="1">
        <v>34</v>
      </c>
      <c r="J37" s="8">
        <v>21095</v>
      </c>
      <c r="K37" s="17" t="s">
        <v>9</v>
      </c>
      <c r="L37" s="17" t="s">
        <v>44</v>
      </c>
      <c r="M37" s="17" t="s">
        <v>10</v>
      </c>
      <c r="N37" s="17">
        <v>7075</v>
      </c>
      <c r="O37" s="17" t="s">
        <v>22</v>
      </c>
      <c r="P37" s="1">
        <v>34</v>
      </c>
      <c r="R37" s="5">
        <v>11184</v>
      </c>
      <c r="S37" s="5" t="s">
        <v>5</v>
      </c>
      <c r="T37" s="5" t="s">
        <v>14</v>
      </c>
      <c r="U37" s="5" t="s">
        <v>10</v>
      </c>
      <c r="V37" s="5">
        <v>7075</v>
      </c>
      <c r="W37" s="5" t="s">
        <v>25</v>
      </c>
      <c r="X37" s="1">
        <v>1</v>
      </c>
      <c r="AB37" s="5">
        <v>20257</v>
      </c>
      <c r="AC37" s="5" t="s">
        <v>5</v>
      </c>
      <c r="AD37" s="5" t="s">
        <v>14</v>
      </c>
      <c r="AE37" s="5" t="s">
        <v>7</v>
      </c>
      <c r="AF37" s="19">
        <v>11305</v>
      </c>
      <c r="AG37" s="5" t="s">
        <v>5</v>
      </c>
      <c r="AH37" s="5" t="s">
        <v>14</v>
      </c>
      <c r="AI37" s="5" t="s">
        <v>34</v>
      </c>
      <c r="AJ37" s="19">
        <v>21069</v>
      </c>
      <c r="AK37" s="5" t="s">
        <v>9</v>
      </c>
      <c r="AL37" s="5" t="s">
        <v>41</v>
      </c>
      <c r="AM37" s="5" t="s">
        <v>12</v>
      </c>
      <c r="AN37" s="19">
        <v>11772</v>
      </c>
      <c r="AO37" s="5" t="s">
        <v>5</v>
      </c>
      <c r="AP37" s="5" t="s">
        <v>15</v>
      </c>
      <c r="AQ37" s="5" t="s">
        <v>24</v>
      </c>
      <c r="AR37" s="19">
        <v>12004</v>
      </c>
      <c r="AS37" s="5" t="s">
        <v>5</v>
      </c>
      <c r="AT37" s="5" t="s">
        <v>19</v>
      </c>
      <c r="AU37" s="5" t="s">
        <v>11</v>
      </c>
      <c r="BA37" s="5">
        <v>11505</v>
      </c>
      <c r="BB37" s="5" t="s">
        <v>9</v>
      </c>
      <c r="BC37" s="5" t="s">
        <v>14</v>
      </c>
      <c r="BD37" s="5" t="s">
        <v>10</v>
      </c>
      <c r="BE37" s="5">
        <v>7075</v>
      </c>
      <c r="BF37" s="5" t="s">
        <v>11</v>
      </c>
    </row>
    <row r="38" spans="1:58" x14ac:dyDescent="0.25">
      <c r="A38" s="8">
        <v>20265</v>
      </c>
      <c r="B38" s="17" t="s">
        <v>5</v>
      </c>
      <c r="C38" s="17" t="s">
        <v>14</v>
      </c>
      <c r="D38" s="17" t="s">
        <v>10</v>
      </c>
      <c r="E38" s="17">
        <v>7075</v>
      </c>
      <c r="F38" s="17" t="s">
        <v>11</v>
      </c>
      <c r="G38" s="1"/>
      <c r="I38" s="1">
        <v>35</v>
      </c>
      <c r="J38" s="8">
        <v>21096</v>
      </c>
      <c r="K38" s="17" t="s">
        <v>9</v>
      </c>
      <c r="L38" s="17" t="s">
        <v>44</v>
      </c>
      <c r="M38" s="17" t="s">
        <v>10</v>
      </c>
      <c r="N38" s="17">
        <v>7075</v>
      </c>
      <c r="O38" s="17" t="s">
        <v>22</v>
      </c>
      <c r="P38" s="1">
        <v>35</v>
      </c>
      <c r="R38" s="5">
        <v>11188</v>
      </c>
      <c r="S38" s="5" t="s">
        <v>5</v>
      </c>
      <c r="T38" s="5" t="s">
        <v>14</v>
      </c>
      <c r="U38" s="5" t="s">
        <v>10</v>
      </c>
      <c r="V38" s="5">
        <v>7075</v>
      </c>
      <c r="W38" s="5" t="s">
        <v>25</v>
      </c>
      <c r="X38" s="1">
        <v>2</v>
      </c>
      <c r="AB38" s="5">
        <v>20265</v>
      </c>
      <c r="AC38" s="5" t="s">
        <v>5</v>
      </c>
      <c r="AD38" s="5" t="s">
        <v>14</v>
      </c>
      <c r="AE38" s="18" t="s">
        <v>11</v>
      </c>
      <c r="AF38" s="19">
        <v>11307</v>
      </c>
      <c r="AG38" s="5" t="s">
        <v>5</v>
      </c>
      <c r="AH38" s="5" t="s">
        <v>14</v>
      </c>
      <c r="AI38" s="18" t="s">
        <v>11</v>
      </c>
      <c r="AJ38" s="19">
        <v>21070</v>
      </c>
      <c r="AK38" s="5" t="s">
        <v>9</v>
      </c>
      <c r="AL38" s="5" t="s">
        <v>41</v>
      </c>
      <c r="AM38" s="5" t="s">
        <v>12</v>
      </c>
      <c r="AN38" s="19">
        <v>11773</v>
      </c>
      <c r="AO38" s="5" t="s">
        <v>5</v>
      </c>
      <c r="AP38" s="5" t="s">
        <v>15</v>
      </c>
      <c r="AQ38" s="5" t="s">
        <v>23</v>
      </c>
      <c r="AR38" s="19">
        <v>12041</v>
      </c>
      <c r="AS38" s="5" t="s">
        <v>9</v>
      </c>
      <c r="AT38" s="5" t="s">
        <v>19</v>
      </c>
      <c r="AU38" s="5" t="s">
        <v>11</v>
      </c>
      <c r="BA38" s="5">
        <v>11506</v>
      </c>
      <c r="BB38" s="5" t="s">
        <v>9</v>
      </c>
      <c r="BC38" s="5" t="s">
        <v>14</v>
      </c>
      <c r="BD38" s="5" t="s">
        <v>10</v>
      </c>
      <c r="BE38" s="5">
        <v>7075</v>
      </c>
      <c r="BF38" s="5" t="s">
        <v>11</v>
      </c>
    </row>
    <row r="39" spans="1:58" x14ac:dyDescent="0.25">
      <c r="A39" s="8">
        <v>20268</v>
      </c>
      <c r="B39" s="17" t="s">
        <v>5</v>
      </c>
      <c r="C39" s="17" t="s">
        <v>14</v>
      </c>
      <c r="D39" s="17" t="s">
        <v>10</v>
      </c>
      <c r="E39" s="17">
        <v>7075</v>
      </c>
      <c r="F39" s="17" t="s">
        <v>11</v>
      </c>
      <c r="I39" s="1">
        <v>36</v>
      </c>
      <c r="J39" s="8">
        <v>21097</v>
      </c>
      <c r="K39" s="17" t="s">
        <v>9</v>
      </c>
      <c r="L39" s="17" t="s">
        <v>44</v>
      </c>
      <c r="M39" s="17" t="s">
        <v>10</v>
      </c>
      <c r="N39" s="17">
        <v>7075</v>
      </c>
      <c r="O39" s="17" t="s">
        <v>22</v>
      </c>
      <c r="P39" s="1">
        <v>36</v>
      </c>
      <c r="R39" s="5">
        <v>11205</v>
      </c>
      <c r="S39" s="5" t="s">
        <v>5</v>
      </c>
      <c r="T39" s="5" t="s">
        <v>14</v>
      </c>
      <c r="U39" s="5" t="s">
        <v>10</v>
      </c>
      <c r="V39" s="5">
        <v>7075</v>
      </c>
      <c r="W39" s="5" t="s">
        <v>25</v>
      </c>
      <c r="X39" s="1">
        <v>3</v>
      </c>
      <c r="AB39" s="5">
        <v>20268</v>
      </c>
      <c r="AC39" s="5" t="s">
        <v>5</v>
      </c>
      <c r="AD39" s="5" t="s">
        <v>14</v>
      </c>
      <c r="AE39" s="18" t="s">
        <v>11</v>
      </c>
      <c r="AF39" s="19">
        <v>11309</v>
      </c>
      <c r="AG39" s="5" t="s">
        <v>5</v>
      </c>
      <c r="AH39" s="5" t="s">
        <v>14</v>
      </c>
      <c r="AI39" s="18" t="s">
        <v>12</v>
      </c>
      <c r="AJ39" s="19">
        <v>21071</v>
      </c>
      <c r="AK39" s="5" t="s">
        <v>9</v>
      </c>
      <c r="AL39" s="5" t="s">
        <v>41</v>
      </c>
      <c r="AM39" s="5" t="s">
        <v>12</v>
      </c>
      <c r="AN39" s="19">
        <v>11774</v>
      </c>
      <c r="AO39" s="5" t="s">
        <v>5</v>
      </c>
      <c r="AP39" s="5" t="s">
        <v>15</v>
      </c>
      <c r="AQ39" s="5" t="s">
        <v>16</v>
      </c>
      <c r="AR39" s="19">
        <v>21108</v>
      </c>
      <c r="AS39" s="5" t="s">
        <v>9</v>
      </c>
      <c r="AT39" s="5" t="s">
        <v>46</v>
      </c>
      <c r="AU39" s="5" t="s">
        <v>11</v>
      </c>
      <c r="BA39" s="5">
        <v>11507</v>
      </c>
      <c r="BB39" s="5" t="s">
        <v>9</v>
      </c>
      <c r="BC39" s="5" t="s">
        <v>14</v>
      </c>
      <c r="BD39" s="5" t="s">
        <v>10</v>
      </c>
      <c r="BE39" s="5">
        <v>7075</v>
      </c>
      <c r="BF39" s="5" t="s">
        <v>11</v>
      </c>
    </row>
    <row r="40" spans="1:58" x14ac:dyDescent="0.25">
      <c r="A40" s="8">
        <v>20269</v>
      </c>
      <c r="B40" s="17" t="s">
        <v>5</v>
      </c>
      <c r="C40" s="17" t="s">
        <v>14</v>
      </c>
      <c r="D40" s="17" t="s">
        <v>10</v>
      </c>
      <c r="E40" s="17">
        <v>7075</v>
      </c>
      <c r="F40" s="17" t="s">
        <v>11</v>
      </c>
      <c r="I40" s="1">
        <v>37</v>
      </c>
      <c r="J40" s="8">
        <v>21098</v>
      </c>
      <c r="K40" s="17" t="s">
        <v>9</v>
      </c>
      <c r="L40" s="17" t="s">
        <v>44</v>
      </c>
      <c r="M40" s="17" t="s">
        <v>10</v>
      </c>
      <c r="N40" s="17">
        <v>7075</v>
      </c>
      <c r="O40" s="17" t="s">
        <v>22</v>
      </c>
      <c r="P40" s="1">
        <v>37</v>
      </c>
      <c r="R40" s="5">
        <v>11310</v>
      </c>
      <c r="S40" s="5" t="s">
        <v>5</v>
      </c>
      <c r="T40" s="5" t="s">
        <v>14</v>
      </c>
      <c r="U40" s="5" t="s">
        <v>10</v>
      </c>
      <c r="V40" s="5">
        <v>7075</v>
      </c>
      <c r="W40" s="5" t="s">
        <v>25</v>
      </c>
      <c r="X40" s="1">
        <v>4</v>
      </c>
      <c r="AB40" s="5">
        <v>20269</v>
      </c>
      <c r="AC40" s="5" t="s">
        <v>5</v>
      </c>
      <c r="AD40" s="5" t="s">
        <v>14</v>
      </c>
      <c r="AE40" s="18" t="s">
        <v>11</v>
      </c>
      <c r="AF40" s="19">
        <v>11310</v>
      </c>
      <c r="AG40" s="5" t="s">
        <v>5</v>
      </c>
      <c r="AH40" s="5" t="s">
        <v>14</v>
      </c>
      <c r="AI40" s="18" t="s">
        <v>25</v>
      </c>
      <c r="AJ40" s="19">
        <v>21072</v>
      </c>
      <c r="AK40" s="5" t="s">
        <v>9</v>
      </c>
      <c r="AL40" s="5" t="s">
        <v>41</v>
      </c>
      <c r="AM40" s="5" t="s">
        <v>12</v>
      </c>
      <c r="AN40" s="19">
        <v>11825</v>
      </c>
      <c r="AO40" s="5" t="s">
        <v>5</v>
      </c>
      <c r="AP40" s="5" t="s">
        <v>15</v>
      </c>
      <c r="AQ40" s="5" t="s">
        <v>11</v>
      </c>
      <c r="AR40" s="19">
        <v>21109</v>
      </c>
      <c r="AS40" s="5" t="s">
        <v>9</v>
      </c>
      <c r="AT40" s="5" t="s">
        <v>46</v>
      </c>
      <c r="AU40" s="5" t="s">
        <v>11</v>
      </c>
      <c r="BA40" s="5">
        <v>11508</v>
      </c>
      <c r="BB40" s="5" t="s">
        <v>9</v>
      </c>
      <c r="BC40" s="5" t="s">
        <v>14</v>
      </c>
      <c r="BD40" s="5" t="s">
        <v>10</v>
      </c>
      <c r="BE40" s="5">
        <v>7075</v>
      </c>
      <c r="BF40" s="5" t="s">
        <v>11</v>
      </c>
    </row>
    <row r="41" spans="1:58" x14ac:dyDescent="0.25">
      <c r="A41" s="8">
        <v>20270</v>
      </c>
      <c r="B41" s="17" t="s">
        <v>5</v>
      </c>
      <c r="C41" s="17" t="s">
        <v>14</v>
      </c>
      <c r="D41" s="17" t="s">
        <v>10</v>
      </c>
      <c r="E41" s="17">
        <v>7075</v>
      </c>
      <c r="F41" s="17" t="s">
        <v>11</v>
      </c>
      <c r="I41" s="1">
        <v>38</v>
      </c>
      <c r="J41" s="8">
        <v>21104</v>
      </c>
      <c r="K41" s="17" t="s">
        <v>9</v>
      </c>
      <c r="L41" s="17" t="s">
        <v>44</v>
      </c>
      <c r="M41" s="17" t="s">
        <v>10</v>
      </c>
      <c r="N41" s="17">
        <v>7075</v>
      </c>
      <c r="O41" s="17" t="s">
        <v>22</v>
      </c>
      <c r="P41" s="1">
        <v>38</v>
      </c>
      <c r="R41" s="5">
        <v>11311</v>
      </c>
      <c r="S41" s="5" t="s">
        <v>5</v>
      </c>
      <c r="T41" s="5" t="s">
        <v>14</v>
      </c>
      <c r="U41" s="5" t="s">
        <v>10</v>
      </c>
      <c r="V41" s="5">
        <v>7075</v>
      </c>
      <c r="W41" s="5" t="s">
        <v>25</v>
      </c>
      <c r="X41" s="1">
        <v>5</v>
      </c>
      <c r="AB41" s="5">
        <v>20270</v>
      </c>
      <c r="AC41" s="5" t="s">
        <v>5</v>
      </c>
      <c r="AD41" s="5" t="s">
        <v>14</v>
      </c>
      <c r="AE41" s="18" t="s">
        <v>11</v>
      </c>
      <c r="AF41" s="19">
        <v>11311</v>
      </c>
      <c r="AG41" s="5" t="s">
        <v>5</v>
      </c>
      <c r="AH41" s="5" t="s">
        <v>14</v>
      </c>
      <c r="AI41" s="18" t="s">
        <v>25</v>
      </c>
      <c r="AJ41" s="19">
        <v>21073</v>
      </c>
      <c r="AK41" s="5" t="s">
        <v>9</v>
      </c>
      <c r="AL41" s="5" t="s">
        <v>41</v>
      </c>
      <c r="AM41" s="5" t="s">
        <v>12</v>
      </c>
      <c r="AN41" s="19">
        <v>11826</v>
      </c>
      <c r="AO41" s="5" t="s">
        <v>5</v>
      </c>
      <c r="AP41" s="5" t="s">
        <v>15</v>
      </c>
      <c r="AQ41" s="5" t="s">
        <v>11</v>
      </c>
      <c r="AR41" s="19">
        <v>21110</v>
      </c>
      <c r="AS41" s="5" t="s">
        <v>9</v>
      </c>
      <c r="AT41" s="5" t="s">
        <v>46</v>
      </c>
      <c r="AU41" s="5" t="s">
        <v>11</v>
      </c>
      <c r="BA41" s="5">
        <v>11509</v>
      </c>
      <c r="BB41" s="5" t="s">
        <v>9</v>
      </c>
      <c r="BC41" s="5" t="s">
        <v>14</v>
      </c>
      <c r="BD41" s="5" t="s">
        <v>10</v>
      </c>
      <c r="BE41" s="5">
        <v>7075</v>
      </c>
      <c r="BF41" s="5" t="s">
        <v>11</v>
      </c>
    </row>
    <row r="42" spans="1:58" x14ac:dyDescent="0.25">
      <c r="A42" s="8">
        <v>20271</v>
      </c>
      <c r="B42" s="17" t="s">
        <v>5</v>
      </c>
      <c r="C42" s="17" t="s">
        <v>14</v>
      </c>
      <c r="D42" s="17" t="s">
        <v>10</v>
      </c>
      <c r="E42" s="17">
        <v>7075</v>
      </c>
      <c r="F42" s="17" t="s">
        <v>11</v>
      </c>
      <c r="I42" s="1">
        <v>39</v>
      </c>
      <c r="J42" s="8">
        <v>21105</v>
      </c>
      <c r="K42" s="17" t="s">
        <v>9</v>
      </c>
      <c r="L42" s="17" t="s">
        <v>44</v>
      </c>
      <c r="M42" s="17" t="s">
        <v>10</v>
      </c>
      <c r="N42" s="17">
        <v>7075</v>
      </c>
      <c r="O42" s="17" t="s">
        <v>22</v>
      </c>
      <c r="P42" s="1">
        <v>39</v>
      </c>
      <c r="R42" s="5">
        <v>11313</v>
      </c>
      <c r="S42" s="5" t="s">
        <v>5</v>
      </c>
      <c r="T42" s="5" t="s">
        <v>14</v>
      </c>
      <c r="U42" s="5" t="s">
        <v>10</v>
      </c>
      <c r="V42" s="5">
        <v>7075</v>
      </c>
      <c r="W42" s="5" t="s">
        <v>25</v>
      </c>
      <c r="X42" s="1">
        <v>6</v>
      </c>
      <c r="AB42" s="5">
        <v>20271</v>
      </c>
      <c r="AC42" s="5" t="s">
        <v>5</v>
      </c>
      <c r="AD42" s="5" t="s">
        <v>14</v>
      </c>
      <c r="AE42" s="18" t="s">
        <v>11</v>
      </c>
      <c r="AF42" s="19">
        <v>11312</v>
      </c>
      <c r="AG42" s="5" t="s">
        <v>5</v>
      </c>
      <c r="AH42" s="5" t="s">
        <v>14</v>
      </c>
      <c r="AI42" s="18" t="s">
        <v>28</v>
      </c>
      <c r="AJ42" s="19">
        <v>21074</v>
      </c>
      <c r="AK42" s="5" t="s">
        <v>9</v>
      </c>
      <c r="AL42" s="5" t="s">
        <v>41</v>
      </c>
      <c r="AM42" s="5" t="s">
        <v>33</v>
      </c>
      <c r="AN42" s="19">
        <v>11827</v>
      </c>
      <c r="AO42" s="5" t="s">
        <v>5</v>
      </c>
      <c r="AP42" s="5" t="s">
        <v>15</v>
      </c>
      <c r="AQ42" s="5" t="s">
        <v>11</v>
      </c>
      <c r="AR42" s="19">
        <v>21111</v>
      </c>
      <c r="AS42" s="5" t="s">
        <v>9</v>
      </c>
      <c r="AT42" s="5" t="s">
        <v>46</v>
      </c>
      <c r="AU42" s="5" t="s">
        <v>22</v>
      </c>
      <c r="BA42" s="5">
        <v>11510</v>
      </c>
      <c r="BB42" s="5" t="s">
        <v>9</v>
      </c>
      <c r="BC42" s="5" t="s">
        <v>14</v>
      </c>
      <c r="BD42" s="5" t="s">
        <v>10</v>
      </c>
      <c r="BE42" s="5">
        <v>7075</v>
      </c>
      <c r="BF42" s="5" t="s">
        <v>11</v>
      </c>
    </row>
    <row r="43" spans="1:58" x14ac:dyDescent="0.25">
      <c r="A43" s="8">
        <v>20272</v>
      </c>
      <c r="B43" s="17" t="s">
        <v>5</v>
      </c>
      <c r="C43" s="17" t="s">
        <v>14</v>
      </c>
      <c r="D43" s="17" t="s">
        <v>10</v>
      </c>
      <c r="E43" s="17">
        <v>7075</v>
      </c>
      <c r="F43" s="17" t="s">
        <v>11</v>
      </c>
      <c r="I43" s="1">
        <v>40</v>
      </c>
      <c r="J43" s="8">
        <v>21106</v>
      </c>
      <c r="K43" s="17" t="s">
        <v>9</v>
      </c>
      <c r="L43" s="17" t="s">
        <v>44</v>
      </c>
      <c r="M43" s="17" t="s">
        <v>10</v>
      </c>
      <c r="N43" s="17">
        <v>7075</v>
      </c>
      <c r="O43" s="17" t="s">
        <v>22</v>
      </c>
      <c r="P43" s="1">
        <v>40</v>
      </c>
      <c r="R43" s="5">
        <v>11315</v>
      </c>
      <c r="S43" s="5" t="s">
        <v>5</v>
      </c>
      <c r="T43" s="5" t="s">
        <v>14</v>
      </c>
      <c r="U43" s="5" t="s">
        <v>10</v>
      </c>
      <c r="V43" s="5">
        <v>7075</v>
      </c>
      <c r="W43" s="5" t="s">
        <v>25</v>
      </c>
      <c r="X43" s="1">
        <v>7</v>
      </c>
      <c r="AB43" s="5">
        <v>20272</v>
      </c>
      <c r="AC43" s="5" t="s">
        <v>5</v>
      </c>
      <c r="AD43" s="5" t="s">
        <v>14</v>
      </c>
      <c r="AE43" s="18" t="s">
        <v>11</v>
      </c>
      <c r="AF43" s="19">
        <v>11313</v>
      </c>
      <c r="AG43" s="5" t="s">
        <v>5</v>
      </c>
      <c r="AH43" s="5" t="s">
        <v>14</v>
      </c>
      <c r="AI43" s="18" t="s">
        <v>25</v>
      </c>
      <c r="AJ43" s="19">
        <v>21075</v>
      </c>
      <c r="AK43" s="5" t="s">
        <v>9</v>
      </c>
      <c r="AL43" s="5" t="s">
        <v>41</v>
      </c>
      <c r="AM43" s="5" t="s">
        <v>26</v>
      </c>
      <c r="AN43" s="19">
        <v>11828</v>
      </c>
      <c r="AO43" s="5" t="s">
        <v>5</v>
      </c>
      <c r="AP43" s="5" t="s">
        <v>15</v>
      </c>
      <c r="AQ43" s="5" t="s">
        <v>11</v>
      </c>
      <c r="AR43" s="19">
        <v>21112</v>
      </c>
      <c r="AS43" s="5" t="s">
        <v>9</v>
      </c>
      <c r="AT43" s="5" t="s">
        <v>46</v>
      </c>
      <c r="AU43" s="5" t="s">
        <v>11</v>
      </c>
      <c r="BA43" s="5">
        <v>11511</v>
      </c>
      <c r="BB43" s="5" t="s">
        <v>9</v>
      </c>
      <c r="BC43" s="5" t="s">
        <v>14</v>
      </c>
      <c r="BD43" s="5" t="s">
        <v>10</v>
      </c>
      <c r="BE43" s="5">
        <v>7075</v>
      </c>
      <c r="BF43" s="5" t="s">
        <v>11</v>
      </c>
    </row>
    <row r="44" spans="1:58" x14ac:dyDescent="0.25">
      <c r="A44" s="8">
        <v>20273</v>
      </c>
      <c r="B44" s="17" t="s">
        <v>5</v>
      </c>
      <c r="C44" s="17" t="s">
        <v>14</v>
      </c>
      <c r="D44" s="17" t="s">
        <v>10</v>
      </c>
      <c r="E44" s="17">
        <v>7075</v>
      </c>
      <c r="F44" s="17" t="s">
        <v>11</v>
      </c>
      <c r="I44" s="1">
        <v>41</v>
      </c>
      <c r="J44" s="8">
        <v>21111</v>
      </c>
      <c r="K44" s="17" t="s">
        <v>9</v>
      </c>
      <c r="L44" s="17" t="s">
        <v>46</v>
      </c>
      <c r="M44" s="17" t="s">
        <v>10</v>
      </c>
      <c r="N44" s="17">
        <v>7075</v>
      </c>
      <c r="O44" s="17" t="s">
        <v>22</v>
      </c>
      <c r="P44" s="1">
        <v>41</v>
      </c>
      <c r="R44" s="5">
        <v>11185</v>
      </c>
      <c r="S44" s="5" t="s">
        <v>5</v>
      </c>
      <c r="T44" s="5" t="s">
        <v>14</v>
      </c>
      <c r="U44" s="5" t="s">
        <v>10</v>
      </c>
      <c r="V44" s="5">
        <v>7075</v>
      </c>
      <c r="W44" s="5" t="s">
        <v>26</v>
      </c>
      <c r="X44" s="1">
        <v>15</v>
      </c>
      <c r="AB44" s="5">
        <v>20273</v>
      </c>
      <c r="AC44" s="5" t="s">
        <v>5</v>
      </c>
      <c r="AD44" s="5" t="s">
        <v>14</v>
      </c>
      <c r="AE44" s="18" t="s">
        <v>11</v>
      </c>
      <c r="AF44" s="19">
        <v>11314</v>
      </c>
      <c r="AG44" s="5" t="s">
        <v>5</v>
      </c>
      <c r="AH44" s="5" t="s">
        <v>14</v>
      </c>
      <c r="AI44" s="18" t="s">
        <v>28</v>
      </c>
      <c r="AJ44" s="19">
        <v>21076</v>
      </c>
      <c r="AK44" s="5" t="s">
        <v>9</v>
      </c>
      <c r="AL44" s="5" t="s">
        <v>41</v>
      </c>
      <c r="AM44" s="5" t="s">
        <v>26</v>
      </c>
      <c r="AN44" s="19">
        <v>11829</v>
      </c>
      <c r="AO44" s="5" t="s">
        <v>5</v>
      </c>
      <c r="AP44" s="5" t="s">
        <v>15</v>
      </c>
      <c r="AQ44" s="5" t="s">
        <v>11</v>
      </c>
      <c r="AR44" s="19">
        <v>21113</v>
      </c>
      <c r="AS44" s="5" t="s">
        <v>9</v>
      </c>
      <c r="AT44" s="5" t="s">
        <v>46</v>
      </c>
      <c r="AU44" s="5" t="s">
        <v>11</v>
      </c>
      <c r="BA44" s="5">
        <v>11520</v>
      </c>
      <c r="BB44" s="5" t="s">
        <v>9</v>
      </c>
      <c r="BC44" s="5" t="s">
        <v>14</v>
      </c>
      <c r="BD44" s="5" t="s">
        <v>10</v>
      </c>
      <c r="BE44" s="5">
        <v>7075</v>
      </c>
      <c r="BF44" s="5" t="s">
        <v>11</v>
      </c>
    </row>
    <row r="45" spans="1:58" x14ac:dyDescent="0.25">
      <c r="A45" s="8">
        <v>11184</v>
      </c>
      <c r="B45" s="17" t="s">
        <v>5</v>
      </c>
      <c r="C45" s="17" t="s">
        <v>14</v>
      </c>
      <c r="D45" s="17" t="s">
        <v>10</v>
      </c>
      <c r="E45" s="17">
        <v>7075</v>
      </c>
      <c r="F45" s="17" t="s">
        <v>25</v>
      </c>
      <c r="I45" s="1">
        <v>42</v>
      </c>
      <c r="J45" s="8">
        <v>21123</v>
      </c>
      <c r="K45" s="17" t="s">
        <v>9</v>
      </c>
      <c r="L45" s="17" t="s">
        <v>46</v>
      </c>
      <c r="M45" s="17" t="s">
        <v>10</v>
      </c>
      <c r="N45" s="17">
        <v>7075</v>
      </c>
      <c r="O45" s="17" t="s">
        <v>22</v>
      </c>
      <c r="P45" s="1">
        <v>42</v>
      </c>
      <c r="R45" s="5">
        <v>11187</v>
      </c>
      <c r="S45" s="5" t="s">
        <v>5</v>
      </c>
      <c r="T45" s="5" t="s">
        <v>14</v>
      </c>
      <c r="U45" s="5" t="s">
        <v>10</v>
      </c>
      <c r="V45" s="5">
        <v>7075</v>
      </c>
      <c r="W45" s="5" t="s">
        <v>26</v>
      </c>
      <c r="X45" s="1">
        <v>16</v>
      </c>
      <c r="AB45" s="5">
        <v>11184</v>
      </c>
      <c r="AC45" s="5" t="s">
        <v>5</v>
      </c>
      <c r="AD45" s="5" t="s">
        <v>14</v>
      </c>
      <c r="AE45" s="18" t="s">
        <v>25</v>
      </c>
      <c r="AF45" s="19">
        <v>11315</v>
      </c>
      <c r="AG45" s="5" t="s">
        <v>5</v>
      </c>
      <c r="AH45" s="5" t="s">
        <v>14</v>
      </c>
      <c r="AI45" s="18" t="s">
        <v>25</v>
      </c>
      <c r="AJ45" s="19">
        <v>21077</v>
      </c>
      <c r="AK45" s="5" t="s">
        <v>9</v>
      </c>
      <c r="AL45" s="5" t="s">
        <v>41</v>
      </c>
      <c r="AM45" s="5" t="s">
        <v>40</v>
      </c>
      <c r="AN45" s="19">
        <v>11830</v>
      </c>
      <c r="AO45" s="5" t="s">
        <v>5</v>
      </c>
      <c r="AP45" s="5" t="s">
        <v>15</v>
      </c>
      <c r="AQ45" s="5" t="s">
        <v>11</v>
      </c>
      <c r="AR45" s="19">
        <v>21114</v>
      </c>
      <c r="AS45" s="5" t="s">
        <v>9</v>
      </c>
      <c r="AT45" s="5" t="s">
        <v>46</v>
      </c>
      <c r="AU45" s="5" t="s">
        <v>11</v>
      </c>
      <c r="BA45" s="5">
        <v>11521</v>
      </c>
      <c r="BB45" s="5" t="s">
        <v>9</v>
      </c>
      <c r="BC45" s="5" t="s">
        <v>14</v>
      </c>
      <c r="BD45" s="5" t="s">
        <v>10</v>
      </c>
      <c r="BE45" s="5">
        <v>7075</v>
      </c>
      <c r="BF45" s="5" t="s">
        <v>11</v>
      </c>
    </row>
    <row r="46" spans="1:58" x14ac:dyDescent="0.25">
      <c r="A46" s="8">
        <v>11185</v>
      </c>
      <c r="B46" s="17" t="s">
        <v>5</v>
      </c>
      <c r="C46" s="17" t="s">
        <v>14</v>
      </c>
      <c r="D46" s="17" t="s">
        <v>10</v>
      </c>
      <c r="E46" s="17">
        <v>7075</v>
      </c>
      <c r="F46" s="17" t="s">
        <v>26</v>
      </c>
      <c r="I46" s="1">
        <v>43</v>
      </c>
      <c r="J46" s="8">
        <v>11312</v>
      </c>
      <c r="K46" s="17" t="s">
        <v>5</v>
      </c>
      <c r="L46" s="17" t="s">
        <v>14</v>
      </c>
      <c r="M46" s="17" t="s">
        <v>10</v>
      </c>
      <c r="N46" s="17">
        <v>7075</v>
      </c>
      <c r="O46" s="17" t="s">
        <v>28</v>
      </c>
      <c r="P46" s="1">
        <v>43</v>
      </c>
      <c r="R46" s="5">
        <v>11206</v>
      </c>
      <c r="S46" s="5" t="s">
        <v>5</v>
      </c>
      <c r="T46" s="5" t="s">
        <v>14</v>
      </c>
      <c r="U46" s="5" t="s">
        <v>10</v>
      </c>
      <c r="V46" s="5">
        <v>7075</v>
      </c>
      <c r="W46" s="5" t="s">
        <v>26</v>
      </c>
      <c r="X46" s="1">
        <v>17</v>
      </c>
      <c r="AB46" s="5">
        <v>11185</v>
      </c>
      <c r="AC46" s="5" t="s">
        <v>5</v>
      </c>
      <c r="AD46" s="5" t="s">
        <v>14</v>
      </c>
      <c r="AE46" s="18" t="s">
        <v>26</v>
      </c>
      <c r="AF46" s="19">
        <v>11316</v>
      </c>
      <c r="AG46" s="5" t="s">
        <v>5</v>
      </c>
      <c r="AH46" s="5" t="s">
        <v>14</v>
      </c>
      <c r="AI46" s="18" t="s">
        <v>28</v>
      </c>
      <c r="AJ46" s="19">
        <v>21078</v>
      </c>
      <c r="AK46" s="5" t="s">
        <v>9</v>
      </c>
      <c r="AL46" s="5" t="s">
        <v>41</v>
      </c>
      <c r="AM46" s="5" t="s">
        <v>40</v>
      </c>
      <c r="AN46" s="19">
        <v>11831</v>
      </c>
      <c r="AO46" s="5" t="s">
        <v>5</v>
      </c>
      <c r="AP46" s="5" t="s">
        <v>15</v>
      </c>
      <c r="AQ46" s="5" t="s">
        <v>11</v>
      </c>
      <c r="AR46" s="19">
        <v>21115</v>
      </c>
      <c r="AS46" s="5" t="s">
        <v>9</v>
      </c>
      <c r="AT46" s="5" t="s">
        <v>46</v>
      </c>
      <c r="AU46" s="5" t="s">
        <v>11</v>
      </c>
      <c r="BA46" s="5">
        <v>11522</v>
      </c>
      <c r="BB46" s="5" t="s">
        <v>9</v>
      </c>
      <c r="BC46" s="5" t="s">
        <v>14</v>
      </c>
      <c r="BD46" s="5" t="s">
        <v>10</v>
      </c>
      <c r="BE46" s="5">
        <v>7075</v>
      </c>
      <c r="BF46" s="5" t="s">
        <v>11</v>
      </c>
    </row>
    <row r="47" spans="1:58" x14ac:dyDescent="0.25">
      <c r="A47" s="8">
        <v>11186</v>
      </c>
      <c r="B47" s="17" t="s">
        <v>5</v>
      </c>
      <c r="C47" s="17" t="s">
        <v>14</v>
      </c>
      <c r="D47" s="17" t="s">
        <v>10</v>
      </c>
      <c r="E47" s="17">
        <v>7075</v>
      </c>
      <c r="F47" s="17" t="s">
        <v>11</v>
      </c>
      <c r="I47" s="1">
        <v>44</v>
      </c>
      <c r="J47" s="8">
        <v>11314</v>
      </c>
      <c r="K47" s="17" t="s">
        <v>5</v>
      </c>
      <c r="L47" s="17" t="s">
        <v>14</v>
      </c>
      <c r="M47" s="17" t="s">
        <v>10</v>
      </c>
      <c r="N47" s="17">
        <v>7075</v>
      </c>
      <c r="O47" s="17" t="s">
        <v>28</v>
      </c>
      <c r="P47" s="1">
        <v>44</v>
      </c>
      <c r="R47" s="5">
        <v>11312</v>
      </c>
      <c r="S47" s="5" t="s">
        <v>5</v>
      </c>
      <c r="T47" s="5" t="s">
        <v>14</v>
      </c>
      <c r="U47" s="5" t="s">
        <v>10</v>
      </c>
      <c r="V47" s="5">
        <v>7075</v>
      </c>
      <c r="W47" s="5" t="s">
        <v>28</v>
      </c>
      <c r="X47" s="1">
        <v>43</v>
      </c>
      <c r="AB47" s="5">
        <v>11186</v>
      </c>
      <c r="AC47" s="5" t="s">
        <v>5</v>
      </c>
      <c r="AD47" s="5" t="s">
        <v>14</v>
      </c>
      <c r="AE47" s="18" t="s">
        <v>11</v>
      </c>
      <c r="AF47" s="19">
        <v>11317</v>
      </c>
      <c r="AG47" s="5" t="s">
        <v>5</v>
      </c>
      <c r="AH47" s="5" t="s">
        <v>14</v>
      </c>
      <c r="AI47" s="18" t="s">
        <v>12</v>
      </c>
      <c r="AJ47" s="19">
        <v>21079</v>
      </c>
      <c r="AK47" s="5" t="s">
        <v>9</v>
      </c>
      <c r="AL47" s="5" t="s">
        <v>41</v>
      </c>
      <c r="AM47" s="5" t="s">
        <v>40</v>
      </c>
      <c r="AN47" s="19">
        <v>21529</v>
      </c>
      <c r="AO47" s="5" t="s">
        <v>9</v>
      </c>
      <c r="AP47" s="5" t="s">
        <v>44</v>
      </c>
      <c r="AQ47" s="5" t="s">
        <v>47</v>
      </c>
      <c r="AR47" s="19">
        <v>21116</v>
      </c>
      <c r="AS47" s="5" t="s">
        <v>9</v>
      </c>
      <c r="AT47" s="5" t="s">
        <v>46</v>
      </c>
      <c r="AU47" s="5" t="s">
        <v>11</v>
      </c>
      <c r="BA47" s="5">
        <v>11523</v>
      </c>
      <c r="BB47" s="5" t="s">
        <v>9</v>
      </c>
      <c r="BC47" s="5" t="s">
        <v>14</v>
      </c>
      <c r="BD47" s="5" t="s">
        <v>10</v>
      </c>
      <c r="BE47" s="5">
        <v>7075</v>
      </c>
      <c r="BF47" s="5" t="s">
        <v>11</v>
      </c>
    </row>
    <row r="48" spans="1:58" x14ac:dyDescent="0.25">
      <c r="A48" s="8">
        <v>11187</v>
      </c>
      <c r="B48" s="17" t="s">
        <v>5</v>
      </c>
      <c r="C48" s="17" t="s">
        <v>14</v>
      </c>
      <c r="D48" s="17" t="s">
        <v>10</v>
      </c>
      <c r="E48" s="17">
        <v>7075</v>
      </c>
      <c r="F48" s="17" t="s">
        <v>26</v>
      </c>
      <c r="I48" s="1">
        <v>45</v>
      </c>
      <c r="J48" s="8">
        <v>11316</v>
      </c>
      <c r="K48" s="17" t="s">
        <v>5</v>
      </c>
      <c r="L48" s="17" t="s">
        <v>14</v>
      </c>
      <c r="M48" s="17" t="s">
        <v>10</v>
      </c>
      <c r="N48" s="17">
        <v>7075</v>
      </c>
      <c r="O48" s="17" t="s">
        <v>28</v>
      </c>
      <c r="P48" s="1">
        <v>45</v>
      </c>
      <c r="R48" s="5">
        <v>11314</v>
      </c>
      <c r="S48" s="5" t="s">
        <v>5</v>
      </c>
      <c r="T48" s="5" t="s">
        <v>14</v>
      </c>
      <c r="U48" s="5" t="s">
        <v>10</v>
      </c>
      <c r="V48" s="5">
        <v>7075</v>
      </c>
      <c r="W48" s="5" t="s">
        <v>28</v>
      </c>
      <c r="X48" s="1">
        <v>44</v>
      </c>
      <c r="AB48" s="5">
        <v>11187</v>
      </c>
      <c r="AC48" s="5" t="s">
        <v>5</v>
      </c>
      <c r="AD48" s="5" t="s">
        <v>14</v>
      </c>
      <c r="AE48" s="18" t="s">
        <v>26</v>
      </c>
      <c r="AF48" s="19">
        <v>11318</v>
      </c>
      <c r="AG48" s="5" t="s">
        <v>5</v>
      </c>
      <c r="AH48" s="5" t="s">
        <v>14</v>
      </c>
      <c r="AI48" s="18" t="s">
        <v>12</v>
      </c>
      <c r="AJ48" s="19">
        <v>21080</v>
      </c>
      <c r="AK48" s="5" t="s">
        <v>9</v>
      </c>
      <c r="AL48" s="5" t="s">
        <v>41</v>
      </c>
      <c r="AM48" s="5" t="s">
        <v>42</v>
      </c>
      <c r="AN48" s="19">
        <v>21530</v>
      </c>
      <c r="AO48" s="5" t="s">
        <v>9</v>
      </c>
      <c r="AP48" s="5" t="s">
        <v>44</v>
      </c>
      <c r="AQ48" s="5" t="s">
        <v>47</v>
      </c>
      <c r="AR48" s="19">
        <v>21117</v>
      </c>
      <c r="AS48" s="5" t="s">
        <v>9</v>
      </c>
      <c r="AT48" s="5" t="s">
        <v>46</v>
      </c>
      <c r="AU48" s="5" t="s">
        <v>12</v>
      </c>
      <c r="BA48" s="5">
        <v>11524</v>
      </c>
      <c r="BB48" s="5" t="s">
        <v>9</v>
      </c>
      <c r="BC48" s="5" t="s">
        <v>14</v>
      </c>
      <c r="BD48" s="5" t="s">
        <v>10</v>
      </c>
      <c r="BE48" s="5">
        <v>7075</v>
      </c>
      <c r="BF48" s="5" t="s">
        <v>11</v>
      </c>
    </row>
    <row r="49" spans="1:58" x14ac:dyDescent="0.25">
      <c r="A49" s="8">
        <v>11188</v>
      </c>
      <c r="B49" s="17" t="s">
        <v>5</v>
      </c>
      <c r="C49" s="17" t="s">
        <v>14</v>
      </c>
      <c r="D49" s="17" t="s">
        <v>10</v>
      </c>
      <c r="E49" s="17">
        <v>7075</v>
      </c>
      <c r="F49" s="17" t="s">
        <v>25</v>
      </c>
      <c r="I49" s="1">
        <v>46</v>
      </c>
      <c r="J49" s="8">
        <v>10365</v>
      </c>
      <c r="K49" s="17" t="s">
        <v>5</v>
      </c>
      <c r="L49" s="17" t="s">
        <v>21</v>
      </c>
      <c r="M49" s="17" t="s">
        <v>10</v>
      </c>
      <c r="N49" s="17">
        <v>7075</v>
      </c>
      <c r="O49" s="17" t="s">
        <v>12</v>
      </c>
      <c r="P49" s="1">
        <v>46</v>
      </c>
      <c r="R49" s="5">
        <v>11316</v>
      </c>
      <c r="S49" s="5" t="s">
        <v>5</v>
      </c>
      <c r="T49" s="5" t="s">
        <v>14</v>
      </c>
      <c r="U49" s="5" t="s">
        <v>10</v>
      </c>
      <c r="V49" s="5">
        <v>7075</v>
      </c>
      <c r="W49" s="5" t="s">
        <v>28</v>
      </c>
      <c r="X49" s="1">
        <v>45</v>
      </c>
      <c r="BA49" s="5">
        <v>11525</v>
      </c>
      <c r="BB49" s="5" t="s">
        <v>9</v>
      </c>
      <c r="BC49" s="5" t="s">
        <v>14</v>
      </c>
      <c r="BD49" s="5" t="s">
        <v>10</v>
      </c>
      <c r="BE49" s="5">
        <v>7075</v>
      </c>
      <c r="BF49" s="5" t="s">
        <v>11</v>
      </c>
    </row>
    <row r="50" spans="1:58" x14ac:dyDescent="0.25">
      <c r="A50" s="8">
        <v>11189</v>
      </c>
      <c r="B50" s="17" t="s">
        <v>5</v>
      </c>
      <c r="C50" s="17" t="s">
        <v>14</v>
      </c>
      <c r="D50" s="17" t="s">
        <v>10</v>
      </c>
      <c r="E50" s="17">
        <v>7075</v>
      </c>
      <c r="F50" s="17" t="s">
        <v>11</v>
      </c>
      <c r="I50" s="1">
        <v>47</v>
      </c>
      <c r="J50" s="8">
        <v>10366</v>
      </c>
      <c r="K50" s="17" t="s">
        <v>5</v>
      </c>
      <c r="L50" s="17" t="s">
        <v>21</v>
      </c>
      <c r="M50" s="17" t="s">
        <v>10</v>
      </c>
      <c r="N50" s="17">
        <v>7075</v>
      </c>
      <c r="O50" s="17" t="s">
        <v>12</v>
      </c>
      <c r="P50" s="1">
        <v>47</v>
      </c>
      <c r="R50" s="5">
        <v>11198</v>
      </c>
      <c r="S50" s="5" t="s">
        <v>5</v>
      </c>
      <c r="T50" s="5" t="s">
        <v>14</v>
      </c>
      <c r="U50" s="5" t="s">
        <v>10</v>
      </c>
      <c r="V50" s="5">
        <v>7075</v>
      </c>
      <c r="W50" s="5" t="s">
        <v>12</v>
      </c>
      <c r="X50" s="1">
        <v>54</v>
      </c>
      <c r="BA50" s="5">
        <v>11543</v>
      </c>
      <c r="BB50" s="5" t="s">
        <v>9</v>
      </c>
      <c r="BC50" s="5" t="s">
        <v>14</v>
      </c>
      <c r="BD50" s="5" t="s">
        <v>10</v>
      </c>
      <c r="BE50" s="5">
        <v>7075</v>
      </c>
      <c r="BF50" s="5" t="s">
        <v>11</v>
      </c>
    </row>
    <row r="51" spans="1:58" x14ac:dyDescent="0.25">
      <c r="A51" s="8">
        <v>11198</v>
      </c>
      <c r="B51" s="17" t="s">
        <v>5</v>
      </c>
      <c r="C51" s="17" t="s">
        <v>14</v>
      </c>
      <c r="D51" s="17" t="s">
        <v>10</v>
      </c>
      <c r="E51" s="17">
        <v>7075</v>
      </c>
      <c r="F51" s="17" t="s">
        <v>12</v>
      </c>
      <c r="I51" s="1">
        <v>48</v>
      </c>
      <c r="J51" s="8">
        <v>10367</v>
      </c>
      <c r="K51" s="17" t="s">
        <v>5</v>
      </c>
      <c r="L51" s="17" t="s">
        <v>21</v>
      </c>
      <c r="M51" s="17" t="s">
        <v>10</v>
      </c>
      <c r="N51" s="17">
        <v>7075</v>
      </c>
      <c r="O51" s="17" t="s">
        <v>12</v>
      </c>
      <c r="P51" s="1">
        <v>48</v>
      </c>
      <c r="R51" s="5">
        <v>11199</v>
      </c>
      <c r="S51" s="5" t="s">
        <v>5</v>
      </c>
      <c r="T51" s="5" t="s">
        <v>14</v>
      </c>
      <c r="U51" s="5" t="s">
        <v>10</v>
      </c>
      <c r="V51" s="5">
        <v>7075</v>
      </c>
      <c r="W51" s="5" t="s">
        <v>12</v>
      </c>
      <c r="X51" s="1">
        <v>55</v>
      </c>
      <c r="BA51" s="5">
        <v>11545</v>
      </c>
      <c r="BB51" s="5" t="s">
        <v>9</v>
      </c>
      <c r="BC51" s="5" t="s">
        <v>14</v>
      </c>
      <c r="BD51" s="5" t="s">
        <v>10</v>
      </c>
      <c r="BE51" s="5">
        <v>7075</v>
      </c>
      <c r="BF51" s="5" t="s">
        <v>11</v>
      </c>
    </row>
    <row r="52" spans="1:58" x14ac:dyDescent="0.25">
      <c r="A52" s="8">
        <v>11199</v>
      </c>
      <c r="B52" s="17" t="s">
        <v>5</v>
      </c>
      <c r="C52" s="17" t="s">
        <v>14</v>
      </c>
      <c r="D52" s="17" t="s">
        <v>10</v>
      </c>
      <c r="E52" s="17">
        <v>7075</v>
      </c>
      <c r="F52" s="17" t="s">
        <v>12</v>
      </c>
      <c r="I52" s="1">
        <v>49</v>
      </c>
      <c r="J52" s="8">
        <v>10368</v>
      </c>
      <c r="K52" s="17" t="s">
        <v>5</v>
      </c>
      <c r="L52" s="17" t="s">
        <v>21</v>
      </c>
      <c r="M52" s="17" t="s">
        <v>10</v>
      </c>
      <c r="N52" s="17">
        <v>7075</v>
      </c>
      <c r="O52" s="17" t="s">
        <v>12</v>
      </c>
      <c r="P52" s="1">
        <v>49</v>
      </c>
      <c r="R52" s="5">
        <v>11200</v>
      </c>
      <c r="S52" s="5" t="s">
        <v>5</v>
      </c>
      <c r="T52" s="5" t="s">
        <v>14</v>
      </c>
      <c r="U52" s="5" t="s">
        <v>10</v>
      </c>
      <c r="V52" s="5">
        <v>7075</v>
      </c>
      <c r="W52" s="5" t="s">
        <v>12</v>
      </c>
      <c r="X52" s="1">
        <v>56</v>
      </c>
      <c r="BA52" s="5">
        <v>11546</v>
      </c>
      <c r="BB52" s="5" t="s">
        <v>9</v>
      </c>
      <c r="BC52" s="5" t="s">
        <v>14</v>
      </c>
      <c r="BD52" s="5" t="s">
        <v>10</v>
      </c>
      <c r="BE52" s="5">
        <v>7075</v>
      </c>
      <c r="BF52" s="5" t="s">
        <v>11</v>
      </c>
    </row>
    <row r="53" spans="1:58" x14ac:dyDescent="0.25">
      <c r="A53" s="8">
        <v>11200</v>
      </c>
      <c r="B53" s="17" t="s">
        <v>5</v>
      </c>
      <c r="C53" s="17" t="s">
        <v>14</v>
      </c>
      <c r="D53" s="17" t="s">
        <v>10</v>
      </c>
      <c r="E53" s="17">
        <v>7075</v>
      </c>
      <c r="F53" s="17" t="s">
        <v>12</v>
      </c>
      <c r="I53" s="1">
        <v>50</v>
      </c>
      <c r="J53" s="8">
        <v>10369</v>
      </c>
      <c r="K53" s="17" t="s">
        <v>5</v>
      </c>
      <c r="L53" s="17" t="s">
        <v>21</v>
      </c>
      <c r="M53" s="17" t="s">
        <v>10</v>
      </c>
      <c r="N53" s="17">
        <v>7075</v>
      </c>
      <c r="O53" s="17" t="s">
        <v>12</v>
      </c>
      <c r="P53" s="1">
        <v>50</v>
      </c>
      <c r="R53" s="5">
        <v>11201</v>
      </c>
      <c r="S53" s="5" t="s">
        <v>5</v>
      </c>
      <c r="T53" s="5" t="s">
        <v>14</v>
      </c>
      <c r="U53" s="5" t="s">
        <v>10</v>
      </c>
      <c r="V53" s="5">
        <v>7075</v>
      </c>
      <c r="W53" s="5" t="s">
        <v>12</v>
      </c>
      <c r="X53" s="1">
        <v>57</v>
      </c>
      <c r="BA53" s="5">
        <v>11547</v>
      </c>
      <c r="BB53" s="5" t="s">
        <v>9</v>
      </c>
      <c r="BC53" s="5" t="s">
        <v>14</v>
      </c>
      <c r="BD53" s="5" t="s">
        <v>10</v>
      </c>
      <c r="BE53" s="5">
        <v>7075</v>
      </c>
      <c r="BF53" s="5" t="s">
        <v>11</v>
      </c>
    </row>
    <row r="54" spans="1:58" x14ac:dyDescent="0.25">
      <c r="A54" s="8">
        <v>11201</v>
      </c>
      <c r="B54" s="17" t="s">
        <v>5</v>
      </c>
      <c r="C54" s="17" t="s">
        <v>14</v>
      </c>
      <c r="D54" s="17" t="s">
        <v>10</v>
      </c>
      <c r="E54" s="17">
        <v>7075</v>
      </c>
      <c r="F54" s="17" t="s">
        <v>12</v>
      </c>
      <c r="I54" s="1">
        <v>51</v>
      </c>
      <c r="J54" s="8">
        <v>10370</v>
      </c>
      <c r="K54" s="17" t="s">
        <v>5</v>
      </c>
      <c r="L54" s="17" t="s">
        <v>21</v>
      </c>
      <c r="M54" s="17" t="s">
        <v>10</v>
      </c>
      <c r="N54" s="17">
        <v>7075</v>
      </c>
      <c r="O54" s="17" t="s">
        <v>12</v>
      </c>
      <c r="P54" s="1">
        <v>51</v>
      </c>
      <c r="R54" s="5">
        <v>11249</v>
      </c>
      <c r="S54" s="5" t="s">
        <v>5</v>
      </c>
      <c r="T54" s="5" t="s">
        <v>14</v>
      </c>
      <c r="U54" s="5" t="s">
        <v>10</v>
      </c>
      <c r="V54" s="5">
        <v>7075</v>
      </c>
      <c r="W54" s="5" t="s">
        <v>12</v>
      </c>
      <c r="X54" s="1">
        <v>58</v>
      </c>
      <c r="BA54" s="5">
        <v>11207</v>
      </c>
      <c r="BB54" s="5" t="s">
        <v>5</v>
      </c>
      <c r="BC54" s="5" t="s">
        <v>14</v>
      </c>
      <c r="BD54" s="5" t="s">
        <v>10</v>
      </c>
      <c r="BE54" s="5">
        <v>7075</v>
      </c>
      <c r="BF54" s="5" t="s">
        <v>16</v>
      </c>
    </row>
    <row r="55" spans="1:58" x14ac:dyDescent="0.25">
      <c r="A55" s="8">
        <v>11204</v>
      </c>
      <c r="B55" s="17" t="s">
        <v>5</v>
      </c>
      <c r="C55" s="17" t="s">
        <v>14</v>
      </c>
      <c r="D55" s="17" t="s">
        <v>10</v>
      </c>
      <c r="E55" s="17">
        <v>7075</v>
      </c>
      <c r="F55" s="17" t="s">
        <v>11</v>
      </c>
      <c r="I55" s="1">
        <v>52</v>
      </c>
      <c r="J55" s="8">
        <v>21049</v>
      </c>
      <c r="K55" s="17" t="s">
        <v>9</v>
      </c>
      <c r="L55" s="17" t="s">
        <v>43</v>
      </c>
      <c r="M55" s="17" t="s">
        <v>10</v>
      </c>
      <c r="N55" s="17">
        <v>7075</v>
      </c>
      <c r="O55" s="17" t="s">
        <v>12</v>
      </c>
      <c r="P55" s="1">
        <v>52</v>
      </c>
      <c r="R55" s="5">
        <v>11250</v>
      </c>
      <c r="S55" s="5" t="s">
        <v>5</v>
      </c>
      <c r="T55" s="5" t="s">
        <v>14</v>
      </c>
      <c r="U55" s="5" t="s">
        <v>10</v>
      </c>
      <c r="V55" s="5">
        <v>7075</v>
      </c>
      <c r="W55" s="5" t="s">
        <v>12</v>
      </c>
      <c r="X55" s="1">
        <v>59</v>
      </c>
      <c r="BA55" s="5">
        <v>11209</v>
      </c>
      <c r="BB55" s="5" t="s">
        <v>5</v>
      </c>
      <c r="BC55" s="5" t="s">
        <v>14</v>
      </c>
      <c r="BD55" s="5" t="s">
        <v>10</v>
      </c>
      <c r="BE55" s="5">
        <v>7075</v>
      </c>
      <c r="BF55" s="5" t="s">
        <v>16</v>
      </c>
    </row>
    <row r="56" spans="1:58" x14ac:dyDescent="0.25">
      <c r="A56" s="8">
        <v>11205</v>
      </c>
      <c r="B56" s="17" t="s">
        <v>5</v>
      </c>
      <c r="C56" s="17" t="s">
        <v>14</v>
      </c>
      <c r="D56" s="17" t="s">
        <v>10</v>
      </c>
      <c r="E56" s="17">
        <v>7075</v>
      </c>
      <c r="F56" s="17" t="s">
        <v>25</v>
      </c>
      <c r="I56" s="1">
        <v>53</v>
      </c>
      <c r="J56" s="8">
        <v>21052</v>
      </c>
      <c r="K56" s="17" t="s">
        <v>9</v>
      </c>
      <c r="L56" s="17" t="s">
        <v>43</v>
      </c>
      <c r="M56" s="17" t="s">
        <v>10</v>
      </c>
      <c r="N56" s="17">
        <v>7075</v>
      </c>
      <c r="O56" s="17" t="s">
        <v>12</v>
      </c>
      <c r="P56" s="1">
        <v>53</v>
      </c>
      <c r="R56" s="5">
        <v>11251</v>
      </c>
      <c r="S56" s="5" t="s">
        <v>5</v>
      </c>
      <c r="T56" s="5" t="s">
        <v>14</v>
      </c>
      <c r="U56" s="5" t="s">
        <v>10</v>
      </c>
      <c r="V56" s="5">
        <v>7075</v>
      </c>
      <c r="W56" s="5" t="s">
        <v>12</v>
      </c>
      <c r="X56" s="1">
        <v>60</v>
      </c>
      <c r="BA56" s="5">
        <v>11211</v>
      </c>
      <c r="BB56" s="5" t="s">
        <v>5</v>
      </c>
      <c r="BC56" s="5" t="s">
        <v>14</v>
      </c>
      <c r="BD56" s="5" t="s">
        <v>10</v>
      </c>
      <c r="BE56" s="5">
        <v>7075</v>
      </c>
      <c r="BF56" s="5" t="s">
        <v>16</v>
      </c>
    </row>
    <row r="57" spans="1:58" x14ac:dyDescent="0.25">
      <c r="A57" s="8">
        <v>11206</v>
      </c>
      <c r="B57" s="17" t="s">
        <v>5</v>
      </c>
      <c r="C57" s="17" t="s">
        <v>14</v>
      </c>
      <c r="D57" s="17" t="s">
        <v>10</v>
      </c>
      <c r="E57" s="17">
        <v>7075</v>
      </c>
      <c r="F57" s="17" t="s">
        <v>26</v>
      </c>
      <c r="I57" s="1">
        <v>54</v>
      </c>
      <c r="J57" s="8">
        <v>11198</v>
      </c>
      <c r="K57" s="17" t="s">
        <v>5</v>
      </c>
      <c r="L57" s="17" t="s">
        <v>14</v>
      </c>
      <c r="M57" s="17" t="s">
        <v>10</v>
      </c>
      <c r="N57" s="17">
        <v>7075</v>
      </c>
      <c r="O57" s="17" t="s">
        <v>12</v>
      </c>
      <c r="P57" s="1">
        <v>54</v>
      </c>
      <c r="R57" s="5">
        <v>11252</v>
      </c>
      <c r="S57" s="5" t="s">
        <v>5</v>
      </c>
      <c r="T57" s="5" t="s">
        <v>14</v>
      </c>
      <c r="U57" s="5" t="s">
        <v>10</v>
      </c>
      <c r="V57" s="5">
        <v>7075</v>
      </c>
      <c r="W57" s="5" t="s">
        <v>12</v>
      </c>
      <c r="X57" s="1">
        <v>61</v>
      </c>
      <c r="BA57" s="5">
        <v>11212</v>
      </c>
      <c r="BB57" s="5" t="s">
        <v>5</v>
      </c>
      <c r="BC57" s="5" t="s">
        <v>14</v>
      </c>
      <c r="BD57" s="5" t="s">
        <v>10</v>
      </c>
      <c r="BE57" s="5">
        <v>7075</v>
      </c>
      <c r="BF57" s="5" t="s">
        <v>16</v>
      </c>
    </row>
    <row r="58" spans="1:58" x14ac:dyDescent="0.25">
      <c r="A58" s="8">
        <v>11207</v>
      </c>
      <c r="B58" s="17" t="s">
        <v>5</v>
      </c>
      <c r="C58" s="17" t="s">
        <v>14</v>
      </c>
      <c r="D58" s="17" t="s">
        <v>10</v>
      </c>
      <c r="E58" s="17">
        <v>7075</v>
      </c>
      <c r="F58" s="17" t="s">
        <v>16</v>
      </c>
      <c r="I58" s="1">
        <v>55</v>
      </c>
      <c r="J58" s="8">
        <v>11199</v>
      </c>
      <c r="K58" s="17" t="s">
        <v>5</v>
      </c>
      <c r="L58" s="17" t="s">
        <v>14</v>
      </c>
      <c r="M58" s="17" t="s">
        <v>10</v>
      </c>
      <c r="N58" s="17">
        <v>7075</v>
      </c>
      <c r="O58" s="17" t="s">
        <v>12</v>
      </c>
      <c r="P58" s="1">
        <v>55</v>
      </c>
      <c r="R58" s="5">
        <v>11309</v>
      </c>
      <c r="S58" s="5" t="s">
        <v>5</v>
      </c>
      <c r="T58" s="5" t="s">
        <v>14</v>
      </c>
      <c r="U58" s="5" t="s">
        <v>10</v>
      </c>
      <c r="V58" s="5">
        <v>7075</v>
      </c>
      <c r="W58" s="5" t="s">
        <v>12</v>
      </c>
      <c r="X58" s="1">
        <v>62</v>
      </c>
      <c r="BA58" s="5">
        <v>11213</v>
      </c>
      <c r="BB58" s="5" t="s">
        <v>5</v>
      </c>
      <c r="BC58" s="5" t="s">
        <v>14</v>
      </c>
      <c r="BD58" s="5" t="s">
        <v>10</v>
      </c>
      <c r="BE58" s="5">
        <v>7075</v>
      </c>
      <c r="BF58" s="5" t="s">
        <v>16</v>
      </c>
    </row>
    <row r="59" spans="1:58" x14ac:dyDescent="0.25">
      <c r="A59" s="8">
        <v>11208</v>
      </c>
      <c r="B59" s="17" t="s">
        <v>5</v>
      </c>
      <c r="C59" s="17" t="s">
        <v>14</v>
      </c>
      <c r="D59" s="17" t="s">
        <v>10</v>
      </c>
      <c r="E59" s="17">
        <v>7075</v>
      </c>
      <c r="F59" s="17" t="s">
        <v>23</v>
      </c>
      <c r="I59" s="1">
        <v>56</v>
      </c>
      <c r="J59" s="8">
        <v>11200</v>
      </c>
      <c r="K59" s="17" t="s">
        <v>5</v>
      </c>
      <c r="L59" s="17" t="s">
        <v>14</v>
      </c>
      <c r="M59" s="17" t="s">
        <v>10</v>
      </c>
      <c r="N59" s="17">
        <v>7075</v>
      </c>
      <c r="O59" s="17" t="s">
        <v>12</v>
      </c>
      <c r="P59" s="1">
        <v>56</v>
      </c>
      <c r="R59" s="5">
        <v>11317</v>
      </c>
      <c r="S59" s="5" t="s">
        <v>5</v>
      </c>
      <c r="T59" s="5" t="s">
        <v>14</v>
      </c>
      <c r="U59" s="5" t="s">
        <v>10</v>
      </c>
      <c r="V59" s="5">
        <v>7075</v>
      </c>
      <c r="W59" s="5" t="s">
        <v>12</v>
      </c>
      <c r="X59" s="1">
        <v>63</v>
      </c>
      <c r="BA59" s="5">
        <v>11214</v>
      </c>
      <c r="BB59" s="5" t="s">
        <v>5</v>
      </c>
      <c r="BC59" s="5" t="s">
        <v>14</v>
      </c>
      <c r="BD59" s="5" t="s">
        <v>10</v>
      </c>
      <c r="BE59" s="5">
        <v>7075</v>
      </c>
      <c r="BF59" s="5" t="s">
        <v>16</v>
      </c>
    </row>
    <row r="60" spans="1:58" x14ac:dyDescent="0.25">
      <c r="A60" s="8">
        <v>11209</v>
      </c>
      <c r="B60" s="17" t="s">
        <v>5</v>
      </c>
      <c r="C60" s="17" t="s">
        <v>14</v>
      </c>
      <c r="D60" s="17" t="s">
        <v>10</v>
      </c>
      <c r="E60" s="17">
        <v>7075</v>
      </c>
      <c r="F60" s="17" t="s">
        <v>16</v>
      </c>
      <c r="I60" s="1">
        <v>57</v>
      </c>
      <c r="J60" s="8">
        <v>11201</v>
      </c>
      <c r="K60" s="17" t="s">
        <v>5</v>
      </c>
      <c r="L60" s="17" t="s">
        <v>14</v>
      </c>
      <c r="M60" s="17" t="s">
        <v>10</v>
      </c>
      <c r="N60" s="17">
        <v>7075</v>
      </c>
      <c r="O60" s="17" t="s">
        <v>12</v>
      </c>
      <c r="P60" s="1">
        <v>57</v>
      </c>
      <c r="R60" s="5">
        <v>11318</v>
      </c>
      <c r="S60" s="5" t="s">
        <v>5</v>
      </c>
      <c r="T60" s="5" t="s">
        <v>14</v>
      </c>
      <c r="U60" s="5" t="s">
        <v>10</v>
      </c>
      <c r="V60" s="5">
        <v>7075</v>
      </c>
      <c r="W60" s="5" t="s">
        <v>12</v>
      </c>
      <c r="X60" s="1">
        <v>64</v>
      </c>
      <c r="BA60" s="5">
        <v>11215</v>
      </c>
      <c r="BB60" s="5" t="s">
        <v>5</v>
      </c>
      <c r="BC60" s="5" t="s">
        <v>14</v>
      </c>
      <c r="BD60" s="5" t="s">
        <v>10</v>
      </c>
      <c r="BE60" s="5">
        <v>7075</v>
      </c>
      <c r="BF60" s="5" t="s">
        <v>16</v>
      </c>
    </row>
    <row r="61" spans="1:58" x14ac:dyDescent="0.25">
      <c r="A61" s="8">
        <v>11210</v>
      </c>
      <c r="B61" s="17" t="s">
        <v>5</v>
      </c>
      <c r="C61" s="17" t="s">
        <v>14</v>
      </c>
      <c r="D61" s="17" t="s">
        <v>10</v>
      </c>
      <c r="E61" s="17">
        <v>7075</v>
      </c>
      <c r="F61" s="17" t="s">
        <v>23</v>
      </c>
      <c r="I61" s="1">
        <v>58</v>
      </c>
      <c r="J61" s="8">
        <v>11249</v>
      </c>
      <c r="K61" s="17" t="s">
        <v>5</v>
      </c>
      <c r="L61" s="17" t="s">
        <v>14</v>
      </c>
      <c r="M61" s="17" t="s">
        <v>10</v>
      </c>
      <c r="N61" s="17">
        <v>7075</v>
      </c>
      <c r="O61" s="17" t="s">
        <v>12</v>
      </c>
      <c r="P61" s="1">
        <v>58</v>
      </c>
      <c r="R61" s="5">
        <v>11261</v>
      </c>
      <c r="S61" s="5" t="s">
        <v>5</v>
      </c>
      <c r="T61" s="5" t="s">
        <v>14</v>
      </c>
      <c r="U61" s="5" t="s">
        <v>10</v>
      </c>
      <c r="V61" s="5">
        <v>7075</v>
      </c>
      <c r="W61" s="5" t="s">
        <v>33</v>
      </c>
      <c r="X61" s="1">
        <v>78</v>
      </c>
      <c r="BA61" s="5">
        <v>11216</v>
      </c>
      <c r="BB61" s="5" t="s">
        <v>5</v>
      </c>
      <c r="BC61" s="5" t="s">
        <v>14</v>
      </c>
      <c r="BD61" s="5" t="s">
        <v>10</v>
      </c>
      <c r="BE61" s="5">
        <v>7075</v>
      </c>
      <c r="BF61" s="5" t="s">
        <v>16</v>
      </c>
    </row>
    <row r="62" spans="1:58" x14ac:dyDescent="0.25">
      <c r="A62" s="8">
        <v>11211</v>
      </c>
      <c r="B62" s="17" t="s">
        <v>5</v>
      </c>
      <c r="C62" s="17" t="s">
        <v>14</v>
      </c>
      <c r="D62" s="17" t="s">
        <v>10</v>
      </c>
      <c r="E62" s="17">
        <v>7075</v>
      </c>
      <c r="F62" s="17" t="s">
        <v>16</v>
      </c>
      <c r="I62" s="1">
        <v>59</v>
      </c>
      <c r="J62" s="8">
        <v>11250</v>
      </c>
      <c r="K62" s="17" t="s">
        <v>5</v>
      </c>
      <c r="L62" s="17" t="s">
        <v>14</v>
      </c>
      <c r="M62" s="17" t="s">
        <v>10</v>
      </c>
      <c r="N62" s="17">
        <v>7075</v>
      </c>
      <c r="O62" s="17" t="s">
        <v>12</v>
      </c>
      <c r="P62" s="1">
        <v>59</v>
      </c>
      <c r="R62" s="5">
        <v>11299</v>
      </c>
      <c r="S62" s="5" t="s">
        <v>5</v>
      </c>
      <c r="T62" s="5" t="s">
        <v>14</v>
      </c>
      <c r="U62" s="5" t="s">
        <v>10</v>
      </c>
      <c r="V62" s="5">
        <v>7075</v>
      </c>
      <c r="W62" s="5" t="s">
        <v>33</v>
      </c>
      <c r="X62" s="1">
        <v>79</v>
      </c>
      <c r="BA62" s="5">
        <v>21063</v>
      </c>
      <c r="BB62" s="5" t="s">
        <v>9</v>
      </c>
      <c r="BC62" s="5" t="s">
        <v>41</v>
      </c>
      <c r="BD62" s="5" t="s">
        <v>10</v>
      </c>
      <c r="BE62" s="5">
        <v>7075</v>
      </c>
      <c r="BF62" s="5" t="s">
        <v>22</v>
      </c>
    </row>
    <row r="63" spans="1:58" x14ac:dyDescent="0.25">
      <c r="A63" s="8">
        <v>11212</v>
      </c>
      <c r="B63" s="17" t="s">
        <v>5</v>
      </c>
      <c r="C63" s="17" t="s">
        <v>14</v>
      </c>
      <c r="D63" s="17" t="s">
        <v>10</v>
      </c>
      <c r="E63" s="17">
        <v>7075</v>
      </c>
      <c r="F63" s="17" t="s">
        <v>16</v>
      </c>
      <c r="I63" s="1">
        <v>60</v>
      </c>
      <c r="J63" s="8">
        <v>11251</v>
      </c>
      <c r="K63" s="17" t="s">
        <v>5</v>
      </c>
      <c r="L63" s="17" t="s">
        <v>14</v>
      </c>
      <c r="M63" s="17" t="s">
        <v>10</v>
      </c>
      <c r="N63" s="17">
        <v>7075</v>
      </c>
      <c r="O63" s="17" t="s">
        <v>12</v>
      </c>
      <c r="P63" s="1">
        <v>60</v>
      </c>
      <c r="R63" s="5">
        <v>11304</v>
      </c>
      <c r="S63" s="5" t="s">
        <v>5</v>
      </c>
      <c r="T63" s="5" t="s">
        <v>14</v>
      </c>
      <c r="U63" s="5" t="s">
        <v>10</v>
      </c>
      <c r="V63" s="5">
        <v>7075</v>
      </c>
      <c r="W63" s="5" t="s">
        <v>33</v>
      </c>
      <c r="X63" s="1">
        <v>80</v>
      </c>
      <c r="BA63" s="5">
        <v>21064</v>
      </c>
      <c r="BB63" s="5" t="s">
        <v>9</v>
      </c>
      <c r="BC63" s="5" t="s">
        <v>41</v>
      </c>
      <c r="BD63" s="5" t="s">
        <v>10</v>
      </c>
      <c r="BE63" s="5">
        <v>7075</v>
      </c>
      <c r="BF63" s="5" t="s">
        <v>22</v>
      </c>
    </row>
    <row r="64" spans="1:58" x14ac:dyDescent="0.25">
      <c r="A64" s="8">
        <v>11213</v>
      </c>
      <c r="B64" s="17" t="s">
        <v>5</v>
      </c>
      <c r="C64" s="17" t="s">
        <v>14</v>
      </c>
      <c r="D64" s="17" t="s">
        <v>10</v>
      </c>
      <c r="E64" s="17">
        <v>7075</v>
      </c>
      <c r="F64" s="17" t="s">
        <v>16</v>
      </c>
      <c r="I64" s="1">
        <v>61</v>
      </c>
      <c r="J64" s="8">
        <v>11252</v>
      </c>
      <c r="K64" s="17" t="s">
        <v>5</v>
      </c>
      <c r="L64" s="17" t="s">
        <v>14</v>
      </c>
      <c r="M64" s="17" t="s">
        <v>10</v>
      </c>
      <c r="N64" s="17">
        <v>7075</v>
      </c>
      <c r="O64" s="17" t="s">
        <v>12</v>
      </c>
      <c r="P64" s="1">
        <v>61</v>
      </c>
      <c r="R64" s="5">
        <v>20265</v>
      </c>
      <c r="S64" s="5" t="s">
        <v>5</v>
      </c>
      <c r="T64" s="5" t="s">
        <v>14</v>
      </c>
      <c r="U64" s="5" t="s">
        <v>10</v>
      </c>
      <c r="V64" s="5">
        <v>7075</v>
      </c>
      <c r="W64" s="5" t="s">
        <v>11</v>
      </c>
      <c r="X64" s="1">
        <v>92</v>
      </c>
      <c r="BA64" s="5">
        <v>21065</v>
      </c>
      <c r="BB64" s="5" t="s">
        <v>9</v>
      </c>
      <c r="BC64" s="5" t="s">
        <v>41</v>
      </c>
      <c r="BD64" s="5" t="s">
        <v>10</v>
      </c>
      <c r="BE64" s="5">
        <v>7075</v>
      </c>
      <c r="BF64" s="5" t="s">
        <v>22</v>
      </c>
    </row>
    <row r="65" spans="1:58" x14ac:dyDescent="0.25">
      <c r="A65" s="8">
        <v>11214</v>
      </c>
      <c r="B65" s="17" t="s">
        <v>5</v>
      </c>
      <c r="C65" s="17" t="s">
        <v>14</v>
      </c>
      <c r="D65" s="17" t="s">
        <v>10</v>
      </c>
      <c r="E65" s="17">
        <v>7075</v>
      </c>
      <c r="F65" s="17" t="s">
        <v>16</v>
      </c>
      <c r="I65" s="1">
        <v>62</v>
      </c>
      <c r="J65" s="8">
        <v>11309</v>
      </c>
      <c r="K65" s="17" t="s">
        <v>5</v>
      </c>
      <c r="L65" s="17" t="s">
        <v>14</v>
      </c>
      <c r="M65" s="17" t="s">
        <v>10</v>
      </c>
      <c r="N65" s="17">
        <v>7075</v>
      </c>
      <c r="O65" s="17" t="s">
        <v>12</v>
      </c>
      <c r="P65" s="1">
        <v>62</v>
      </c>
      <c r="R65" s="5">
        <v>20268</v>
      </c>
      <c r="S65" s="5" t="s">
        <v>5</v>
      </c>
      <c r="T65" s="5" t="s">
        <v>14</v>
      </c>
      <c r="U65" s="5" t="s">
        <v>10</v>
      </c>
      <c r="V65" s="5">
        <v>7075</v>
      </c>
      <c r="W65" s="5" t="s">
        <v>11</v>
      </c>
      <c r="X65" s="1">
        <v>93</v>
      </c>
      <c r="BA65" s="5">
        <v>21066</v>
      </c>
      <c r="BB65" s="5" t="s">
        <v>9</v>
      </c>
      <c r="BC65" s="5" t="s">
        <v>41</v>
      </c>
      <c r="BD65" s="5" t="s">
        <v>10</v>
      </c>
      <c r="BE65" s="5">
        <v>7075</v>
      </c>
      <c r="BF65" s="5" t="s">
        <v>22</v>
      </c>
    </row>
    <row r="66" spans="1:58" x14ac:dyDescent="0.25">
      <c r="A66" s="8">
        <v>11215</v>
      </c>
      <c r="B66" s="17" t="s">
        <v>5</v>
      </c>
      <c r="C66" s="17" t="s">
        <v>14</v>
      </c>
      <c r="D66" s="17" t="s">
        <v>10</v>
      </c>
      <c r="E66" s="17">
        <v>7075</v>
      </c>
      <c r="F66" s="17" t="s">
        <v>16</v>
      </c>
      <c r="I66" s="1">
        <v>63</v>
      </c>
      <c r="J66" s="8">
        <v>11317</v>
      </c>
      <c r="K66" s="17" t="s">
        <v>5</v>
      </c>
      <c r="L66" s="17" t="s">
        <v>14</v>
      </c>
      <c r="M66" s="17" t="s">
        <v>10</v>
      </c>
      <c r="N66" s="17">
        <v>7075</v>
      </c>
      <c r="O66" s="17" t="s">
        <v>12</v>
      </c>
      <c r="P66" s="1">
        <v>63</v>
      </c>
      <c r="R66" s="5">
        <v>20269</v>
      </c>
      <c r="S66" s="5" t="s">
        <v>5</v>
      </c>
      <c r="T66" s="5" t="s">
        <v>14</v>
      </c>
      <c r="U66" s="5" t="s">
        <v>10</v>
      </c>
      <c r="V66" s="5">
        <v>7075</v>
      </c>
      <c r="W66" s="5" t="s">
        <v>11</v>
      </c>
      <c r="X66" s="1">
        <v>94</v>
      </c>
      <c r="BA66" s="5">
        <v>21082</v>
      </c>
      <c r="BB66" s="5" t="s">
        <v>9</v>
      </c>
      <c r="BC66" s="5" t="s">
        <v>41</v>
      </c>
      <c r="BD66" s="5" t="s">
        <v>10</v>
      </c>
      <c r="BE66" s="5">
        <v>7075</v>
      </c>
      <c r="BF66" s="5" t="s">
        <v>22</v>
      </c>
    </row>
    <row r="67" spans="1:58" x14ac:dyDescent="0.25">
      <c r="A67" s="8">
        <v>11216</v>
      </c>
      <c r="B67" s="17" t="s">
        <v>5</v>
      </c>
      <c r="C67" s="17" t="s">
        <v>14</v>
      </c>
      <c r="D67" s="17" t="s">
        <v>10</v>
      </c>
      <c r="E67" s="17">
        <v>7075</v>
      </c>
      <c r="F67" s="17" t="s">
        <v>16</v>
      </c>
      <c r="I67" s="1">
        <v>64</v>
      </c>
      <c r="J67" s="8">
        <v>11318</v>
      </c>
      <c r="K67" s="17" t="s">
        <v>5</v>
      </c>
      <c r="L67" s="17" t="s">
        <v>14</v>
      </c>
      <c r="M67" s="17" t="s">
        <v>10</v>
      </c>
      <c r="N67" s="17">
        <v>7075</v>
      </c>
      <c r="O67" s="17" t="s">
        <v>12</v>
      </c>
      <c r="P67" s="1">
        <v>64</v>
      </c>
      <c r="R67" s="5">
        <v>20270</v>
      </c>
      <c r="S67" s="5" t="s">
        <v>5</v>
      </c>
      <c r="T67" s="5" t="s">
        <v>14</v>
      </c>
      <c r="U67" s="5" t="s">
        <v>10</v>
      </c>
      <c r="V67" s="5">
        <v>7075</v>
      </c>
      <c r="W67" s="5" t="s">
        <v>11</v>
      </c>
      <c r="X67" s="1">
        <v>95</v>
      </c>
      <c r="BA67" s="5">
        <v>21083</v>
      </c>
      <c r="BB67" s="5" t="s">
        <v>9</v>
      </c>
      <c r="BC67" s="5" t="s">
        <v>41</v>
      </c>
      <c r="BD67" s="5" t="s">
        <v>10</v>
      </c>
      <c r="BE67" s="5">
        <v>7075</v>
      </c>
      <c r="BF67" s="5" t="s">
        <v>22</v>
      </c>
    </row>
    <row r="68" spans="1:58" x14ac:dyDescent="0.25">
      <c r="A68" s="8">
        <v>11249</v>
      </c>
      <c r="B68" s="17" t="s">
        <v>5</v>
      </c>
      <c r="C68" s="17" t="s">
        <v>14</v>
      </c>
      <c r="D68" s="17" t="s">
        <v>10</v>
      </c>
      <c r="E68" s="17">
        <v>7075</v>
      </c>
      <c r="F68" s="17" t="s">
        <v>12</v>
      </c>
      <c r="I68" s="1">
        <v>65</v>
      </c>
      <c r="J68" s="8">
        <v>21067</v>
      </c>
      <c r="K68" s="17" t="s">
        <v>9</v>
      </c>
      <c r="L68" s="17" t="s">
        <v>41</v>
      </c>
      <c r="M68" s="17" t="s">
        <v>10</v>
      </c>
      <c r="N68" s="17">
        <v>7075</v>
      </c>
      <c r="O68" s="17" t="s">
        <v>12</v>
      </c>
      <c r="P68" s="1">
        <v>65</v>
      </c>
      <c r="R68" s="5">
        <v>20271</v>
      </c>
      <c r="S68" s="5" t="s">
        <v>5</v>
      </c>
      <c r="T68" s="5" t="s">
        <v>14</v>
      </c>
      <c r="U68" s="5" t="s">
        <v>10</v>
      </c>
      <c r="V68" s="5">
        <v>7075</v>
      </c>
      <c r="W68" s="5" t="s">
        <v>11</v>
      </c>
      <c r="X68" s="1">
        <v>96</v>
      </c>
      <c r="BA68" s="5">
        <v>21054</v>
      </c>
      <c r="BB68" s="5" t="s">
        <v>9</v>
      </c>
      <c r="BC68" s="5" t="s">
        <v>41</v>
      </c>
      <c r="BD68" s="5" t="s">
        <v>10</v>
      </c>
      <c r="BE68" s="5">
        <v>7075</v>
      </c>
      <c r="BF68" s="5" t="s">
        <v>11</v>
      </c>
    </row>
    <row r="69" spans="1:58" x14ac:dyDescent="0.25">
      <c r="A69" s="8">
        <v>11250</v>
      </c>
      <c r="B69" s="17" t="s">
        <v>5</v>
      </c>
      <c r="C69" s="17" t="s">
        <v>14</v>
      </c>
      <c r="D69" s="17" t="s">
        <v>10</v>
      </c>
      <c r="E69" s="17">
        <v>7075</v>
      </c>
      <c r="F69" s="17" t="s">
        <v>12</v>
      </c>
      <c r="I69" s="1">
        <v>66</v>
      </c>
      <c r="J69" s="8">
        <v>21068</v>
      </c>
      <c r="K69" s="17" t="s">
        <v>9</v>
      </c>
      <c r="L69" s="17" t="s">
        <v>41</v>
      </c>
      <c r="M69" s="17" t="s">
        <v>10</v>
      </c>
      <c r="N69" s="17">
        <v>7075</v>
      </c>
      <c r="O69" s="17" t="s">
        <v>12</v>
      </c>
      <c r="P69" s="1">
        <v>66</v>
      </c>
      <c r="R69" s="5">
        <v>20272</v>
      </c>
      <c r="S69" s="5" t="s">
        <v>5</v>
      </c>
      <c r="T69" s="5" t="s">
        <v>14</v>
      </c>
      <c r="U69" s="5" t="s">
        <v>10</v>
      </c>
      <c r="V69" s="5">
        <v>7075</v>
      </c>
      <c r="W69" s="5" t="s">
        <v>11</v>
      </c>
      <c r="X69" s="1">
        <v>97</v>
      </c>
      <c r="BA69" s="5">
        <v>21055</v>
      </c>
      <c r="BB69" s="5" t="s">
        <v>9</v>
      </c>
      <c r="BC69" s="5" t="s">
        <v>41</v>
      </c>
      <c r="BD69" s="5" t="s">
        <v>10</v>
      </c>
      <c r="BE69" s="5">
        <v>7075</v>
      </c>
      <c r="BF69" s="5" t="s">
        <v>11</v>
      </c>
    </row>
    <row r="70" spans="1:58" x14ac:dyDescent="0.25">
      <c r="A70" s="8">
        <v>11251</v>
      </c>
      <c r="B70" s="17" t="s">
        <v>5</v>
      </c>
      <c r="C70" s="17" t="s">
        <v>14</v>
      </c>
      <c r="D70" s="17" t="s">
        <v>10</v>
      </c>
      <c r="E70" s="17">
        <v>7075</v>
      </c>
      <c r="F70" s="17" t="s">
        <v>12</v>
      </c>
      <c r="I70" s="1">
        <v>67</v>
      </c>
      <c r="J70" s="8">
        <v>21069</v>
      </c>
      <c r="K70" s="17" t="s">
        <v>9</v>
      </c>
      <c r="L70" s="17" t="s">
        <v>41</v>
      </c>
      <c r="M70" s="17" t="s">
        <v>10</v>
      </c>
      <c r="N70" s="17">
        <v>7075</v>
      </c>
      <c r="O70" s="17" t="s">
        <v>12</v>
      </c>
      <c r="P70" s="1">
        <v>67</v>
      </c>
      <c r="R70" s="5">
        <v>20273</v>
      </c>
      <c r="S70" s="5" t="s">
        <v>5</v>
      </c>
      <c r="T70" s="5" t="s">
        <v>14</v>
      </c>
      <c r="U70" s="5" t="s">
        <v>10</v>
      </c>
      <c r="V70" s="5">
        <v>7075</v>
      </c>
      <c r="W70" s="5" t="s">
        <v>11</v>
      </c>
      <c r="X70" s="1">
        <v>98</v>
      </c>
      <c r="BA70" s="5">
        <v>21056</v>
      </c>
      <c r="BB70" s="5" t="s">
        <v>9</v>
      </c>
      <c r="BC70" s="5" t="s">
        <v>41</v>
      </c>
      <c r="BD70" s="5" t="s">
        <v>10</v>
      </c>
      <c r="BE70" s="5">
        <v>7075</v>
      </c>
      <c r="BF70" s="5" t="s">
        <v>11</v>
      </c>
    </row>
    <row r="71" spans="1:58" x14ac:dyDescent="0.25">
      <c r="A71" s="8">
        <v>11252</v>
      </c>
      <c r="B71" s="17" t="s">
        <v>5</v>
      </c>
      <c r="C71" s="17" t="s">
        <v>14</v>
      </c>
      <c r="D71" s="17" t="s">
        <v>10</v>
      </c>
      <c r="E71" s="17">
        <v>7075</v>
      </c>
      <c r="F71" s="17" t="s">
        <v>12</v>
      </c>
      <c r="I71" s="1">
        <v>68</v>
      </c>
      <c r="J71" s="8">
        <v>21070</v>
      </c>
      <c r="K71" s="17" t="s">
        <v>9</v>
      </c>
      <c r="L71" s="17" t="s">
        <v>41</v>
      </c>
      <c r="M71" s="17" t="s">
        <v>10</v>
      </c>
      <c r="N71" s="17">
        <v>7075</v>
      </c>
      <c r="O71" s="17" t="s">
        <v>12</v>
      </c>
      <c r="P71" s="1">
        <v>68</v>
      </c>
      <c r="R71" s="5">
        <v>11186</v>
      </c>
      <c r="S71" s="5" t="s">
        <v>5</v>
      </c>
      <c r="T71" s="5" t="s">
        <v>14</v>
      </c>
      <c r="U71" s="5" t="s">
        <v>10</v>
      </c>
      <c r="V71" s="5">
        <v>7075</v>
      </c>
      <c r="W71" s="5" t="s">
        <v>11</v>
      </c>
      <c r="X71" s="1">
        <v>99</v>
      </c>
      <c r="BA71" s="5">
        <v>21057</v>
      </c>
      <c r="BB71" s="5" t="s">
        <v>9</v>
      </c>
      <c r="BC71" s="5" t="s">
        <v>41</v>
      </c>
      <c r="BD71" s="5" t="s">
        <v>10</v>
      </c>
      <c r="BE71" s="5">
        <v>7075</v>
      </c>
      <c r="BF71" s="5" t="s">
        <v>11</v>
      </c>
    </row>
    <row r="72" spans="1:58" x14ac:dyDescent="0.25">
      <c r="A72" s="8">
        <v>11259</v>
      </c>
      <c r="B72" s="17" t="s">
        <v>5</v>
      </c>
      <c r="C72" s="17" t="s">
        <v>14</v>
      </c>
      <c r="D72" s="17" t="s">
        <v>10</v>
      </c>
      <c r="E72" s="17">
        <v>7075</v>
      </c>
      <c r="F72" s="17" t="s">
        <v>11</v>
      </c>
      <c r="I72" s="1">
        <v>69</v>
      </c>
      <c r="J72" s="8">
        <v>21071</v>
      </c>
      <c r="K72" s="17" t="s">
        <v>9</v>
      </c>
      <c r="L72" s="17" t="s">
        <v>41</v>
      </c>
      <c r="M72" s="17" t="s">
        <v>10</v>
      </c>
      <c r="N72" s="17">
        <v>7075</v>
      </c>
      <c r="O72" s="17" t="s">
        <v>12</v>
      </c>
      <c r="P72" s="1">
        <v>69</v>
      </c>
      <c r="R72" s="5">
        <v>11189</v>
      </c>
      <c r="S72" s="5" t="s">
        <v>5</v>
      </c>
      <c r="T72" s="5" t="s">
        <v>14</v>
      </c>
      <c r="U72" s="5" t="s">
        <v>10</v>
      </c>
      <c r="V72" s="5">
        <v>7075</v>
      </c>
      <c r="W72" s="5" t="s">
        <v>11</v>
      </c>
      <c r="X72" s="1">
        <v>100</v>
      </c>
      <c r="BA72" s="5">
        <v>21058</v>
      </c>
      <c r="BB72" s="5" t="s">
        <v>9</v>
      </c>
      <c r="BC72" s="5" t="s">
        <v>41</v>
      </c>
      <c r="BD72" s="5" t="s">
        <v>10</v>
      </c>
      <c r="BE72" s="5">
        <v>7075</v>
      </c>
      <c r="BF72" s="5" t="s">
        <v>11</v>
      </c>
    </row>
    <row r="73" spans="1:58" x14ac:dyDescent="0.25">
      <c r="A73" s="8">
        <v>11260</v>
      </c>
      <c r="B73" s="17" t="s">
        <v>5</v>
      </c>
      <c r="C73" s="17" t="s">
        <v>14</v>
      </c>
      <c r="D73" s="17" t="s">
        <v>10</v>
      </c>
      <c r="E73" s="17">
        <v>7075</v>
      </c>
      <c r="F73" s="17" t="s">
        <v>11</v>
      </c>
      <c r="I73" s="1">
        <v>70</v>
      </c>
      <c r="J73" s="8">
        <v>21072</v>
      </c>
      <c r="K73" s="17" t="s">
        <v>9</v>
      </c>
      <c r="L73" s="17" t="s">
        <v>41</v>
      </c>
      <c r="M73" s="17" t="s">
        <v>10</v>
      </c>
      <c r="N73" s="17">
        <v>7075</v>
      </c>
      <c r="O73" s="17" t="s">
        <v>12</v>
      </c>
      <c r="P73" s="1">
        <v>70</v>
      </c>
      <c r="R73" s="5">
        <v>11204</v>
      </c>
      <c r="S73" s="5" t="s">
        <v>5</v>
      </c>
      <c r="T73" s="5" t="s">
        <v>14</v>
      </c>
      <c r="U73" s="5" t="s">
        <v>10</v>
      </c>
      <c r="V73" s="5">
        <v>7075</v>
      </c>
      <c r="W73" s="5" t="s">
        <v>11</v>
      </c>
      <c r="X73" s="1">
        <v>101</v>
      </c>
      <c r="BA73" s="5">
        <v>21059</v>
      </c>
      <c r="BB73" s="5" t="s">
        <v>9</v>
      </c>
      <c r="BC73" s="5" t="s">
        <v>41</v>
      </c>
      <c r="BD73" s="5" t="s">
        <v>10</v>
      </c>
      <c r="BE73" s="5">
        <v>7075</v>
      </c>
      <c r="BF73" s="5" t="s">
        <v>11</v>
      </c>
    </row>
    <row r="74" spans="1:58" x14ac:dyDescent="0.25">
      <c r="A74" s="8">
        <v>11261</v>
      </c>
      <c r="B74" s="17" t="s">
        <v>5</v>
      </c>
      <c r="C74" s="17" t="s">
        <v>14</v>
      </c>
      <c r="D74" s="17" t="s">
        <v>10</v>
      </c>
      <c r="E74" s="17">
        <v>7075</v>
      </c>
      <c r="F74" s="17" t="s">
        <v>33</v>
      </c>
      <c r="I74" s="1">
        <v>71</v>
      </c>
      <c r="J74" s="8">
        <v>21073</v>
      </c>
      <c r="K74" s="17" t="s">
        <v>9</v>
      </c>
      <c r="L74" s="17" t="s">
        <v>41</v>
      </c>
      <c r="M74" s="17" t="s">
        <v>10</v>
      </c>
      <c r="N74" s="17">
        <v>7075</v>
      </c>
      <c r="O74" s="17" t="s">
        <v>12</v>
      </c>
      <c r="P74" s="1">
        <v>71</v>
      </c>
      <c r="R74" s="5">
        <v>11259</v>
      </c>
      <c r="S74" s="5" t="s">
        <v>5</v>
      </c>
      <c r="T74" s="5" t="s">
        <v>14</v>
      </c>
      <c r="U74" s="5" t="s">
        <v>10</v>
      </c>
      <c r="V74" s="5">
        <v>7075</v>
      </c>
      <c r="W74" s="5" t="s">
        <v>11</v>
      </c>
      <c r="X74" s="1">
        <v>102</v>
      </c>
      <c r="BA74" s="5">
        <v>21060</v>
      </c>
      <c r="BB74" s="5" t="s">
        <v>9</v>
      </c>
      <c r="BC74" s="5" t="s">
        <v>41</v>
      </c>
      <c r="BD74" s="5" t="s">
        <v>10</v>
      </c>
      <c r="BE74" s="5">
        <v>7075</v>
      </c>
      <c r="BF74" s="5" t="s">
        <v>11</v>
      </c>
    </row>
    <row r="75" spans="1:58" x14ac:dyDescent="0.25">
      <c r="A75" s="8">
        <v>11262</v>
      </c>
      <c r="B75" s="17" t="s">
        <v>5</v>
      </c>
      <c r="C75" s="17" t="s">
        <v>14</v>
      </c>
      <c r="D75" s="17" t="s">
        <v>10</v>
      </c>
      <c r="E75" s="17">
        <v>7075</v>
      </c>
      <c r="F75" s="17" t="s">
        <v>34</v>
      </c>
      <c r="I75" s="1">
        <v>72</v>
      </c>
      <c r="J75" s="8">
        <v>21099</v>
      </c>
      <c r="K75" s="17" t="s">
        <v>9</v>
      </c>
      <c r="L75" s="17" t="s">
        <v>44</v>
      </c>
      <c r="M75" s="17" t="s">
        <v>10</v>
      </c>
      <c r="N75" s="17">
        <v>7075</v>
      </c>
      <c r="O75" s="17" t="s">
        <v>12</v>
      </c>
      <c r="P75" s="1">
        <v>72</v>
      </c>
      <c r="R75" s="5">
        <v>11260</v>
      </c>
      <c r="S75" s="5" t="s">
        <v>5</v>
      </c>
      <c r="T75" s="5" t="s">
        <v>14</v>
      </c>
      <c r="U75" s="5" t="s">
        <v>10</v>
      </c>
      <c r="V75" s="5">
        <v>7075</v>
      </c>
      <c r="W75" s="5" t="s">
        <v>11</v>
      </c>
      <c r="X75" s="1">
        <v>103</v>
      </c>
      <c r="BA75" s="5">
        <v>21061</v>
      </c>
      <c r="BB75" s="5" t="s">
        <v>9</v>
      </c>
      <c r="BC75" s="5" t="s">
        <v>41</v>
      </c>
      <c r="BD75" s="5" t="s">
        <v>10</v>
      </c>
      <c r="BE75" s="5">
        <v>7075</v>
      </c>
      <c r="BF75" s="5" t="s">
        <v>11</v>
      </c>
    </row>
    <row r="76" spans="1:58" x14ac:dyDescent="0.25">
      <c r="A76" s="8">
        <v>11263</v>
      </c>
      <c r="B76" s="17" t="s">
        <v>5</v>
      </c>
      <c r="C76" s="17" t="s">
        <v>14</v>
      </c>
      <c r="D76" s="17" t="s">
        <v>10</v>
      </c>
      <c r="E76" s="17">
        <v>7075</v>
      </c>
      <c r="F76" s="17" t="s">
        <v>34</v>
      </c>
      <c r="I76" s="1">
        <v>73</v>
      </c>
      <c r="J76" s="8">
        <v>21100</v>
      </c>
      <c r="K76" s="17" t="s">
        <v>9</v>
      </c>
      <c r="L76" s="17" t="s">
        <v>44</v>
      </c>
      <c r="M76" s="17" t="s">
        <v>10</v>
      </c>
      <c r="N76" s="17">
        <v>7075</v>
      </c>
      <c r="O76" s="17" t="s">
        <v>12</v>
      </c>
      <c r="P76" s="1">
        <v>73</v>
      </c>
      <c r="R76" s="5">
        <v>11297</v>
      </c>
      <c r="S76" s="5" t="s">
        <v>5</v>
      </c>
      <c r="T76" s="5" t="s">
        <v>14</v>
      </c>
      <c r="U76" s="5" t="s">
        <v>10</v>
      </c>
      <c r="V76" s="5">
        <v>7075</v>
      </c>
      <c r="W76" s="5" t="s">
        <v>11</v>
      </c>
      <c r="X76" s="1">
        <v>104</v>
      </c>
      <c r="BA76" s="5">
        <v>21062</v>
      </c>
      <c r="BB76" s="5" t="s">
        <v>9</v>
      </c>
      <c r="BC76" s="5" t="s">
        <v>41</v>
      </c>
      <c r="BD76" s="5" t="s">
        <v>10</v>
      </c>
      <c r="BE76" s="5">
        <v>7075</v>
      </c>
      <c r="BF76" s="5" t="s">
        <v>11</v>
      </c>
    </row>
    <row r="77" spans="1:58" x14ac:dyDescent="0.25">
      <c r="A77" s="8">
        <v>11297</v>
      </c>
      <c r="B77" s="17" t="s">
        <v>5</v>
      </c>
      <c r="C77" s="17" t="s">
        <v>14</v>
      </c>
      <c r="D77" s="17" t="s">
        <v>10</v>
      </c>
      <c r="E77" s="17">
        <v>7075</v>
      </c>
      <c r="F77" s="17" t="s">
        <v>11</v>
      </c>
      <c r="I77" s="1">
        <v>74</v>
      </c>
      <c r="J77" s="8">
        <v>11984</v>
      </c>
      <c r="K77" s="17" t="s">
        <v>5</v>
      </c>
      <c r="L77" s="17" t="s">
        <v>19</v>
      </c>
      <c r="M77" s="17" t="s">
        <v>10</v>
      </c>
      <c r="N77" s="17">
        <v>7075</v>
      </c>
      <c r="O77" s="17" t="s">
        <v>12</v>
      </c>
      <c r="P77" s="1">
        <v>74</v>
      </c>
      <c r="R77" s="5">
        <v>11303</v>
      </c>
      <c r="S77" s="5" t="s">
        <v>5</v>
      </c>
      <c r="T77" s="5" t="s">
        <v>14</v>
      </c>
      <c r="U77" s="5" t="s">
        <v>10</v>
      </c>
      <c r="V77" s="5">
        <v>7075</v>
      </c>
      <c r="W77" s="5" t="s">
        <v>11</v>
      </c>
      <c r="X77" s="1">
        <v>105</v>
      </c>
      <c r="BA77" s="5">
        <v>21081</v>
      </c>
      <c r="BB77" s="5" t="s">
        <v>9</v>
      </c>
      <c r="BC77" s="5" t="s">
        <v>41</v>
      </c>
      <c r="BD77" s="5" t="s">
        <v>10</v>
      </c>
      <c r="BE77" s="5">
        <v>7075</v>
      </c>
      <c r="BF77" s="5" t="s">
        <v>11</v>
      </c>
    </row>
    <row r="78" spans="1:58" x14ac:dyDescent="0.25">
      <c r="A78" s="8">
        <v>11299</v>
      </c>
      <c r="B78" s="17" t="s">
        <v>5</v>
      </c>
      <c r="C78" s="17" t="s">
        <v>14</v>
      </c>
      <c r="D78" s="17" t="s">
        <v>10</v>
      </c>
      <c r="E78" s="17">
        <v>7075</v>
      </c>
      <c r="F78" s="17" t="s">
        <v>33</v>
      </c>
      <c r="I78" s="1">
        <v>75</v>
      </c>
      <c r="J78" s="8">
        <v>11987</v>
      </c>
      <c r="K78" s="17" t="s">
        <v>5</v>
      </c>
      <c r="L78" s="17" t="s">
        <v>19</v>
      </c>
      <c r="M78" s="17" t="s">
        <v>10</v>
      </c>
      <c r="N78" s="17">
        <v>7075</v>
      </c>
      <c r="O78" s="17" t="s">
        <v>12</v>
      </c>
      <c r="P78" s="1">
        <v>75</v>
      </c>
      <c r="R78" s="5">
        <v>11307</v>
      </c>
      <c r="S78" s="5" t="s">
        <v>5</v>
      </c>
      <c r="T78" s="5" t="s">
        <v>14</v>
      </c>
      <c r="U78" s="5" t="s">
        <v>10</v>
      </c>
      <c r="V78" s="5">
        <v>7075</v>
      </c>
      <c r="W78" s="5" t="s">
        <v>11</v>
      </c>
      <c r="X78" s="1">
        <v>106</v>
      </c>
      <c r="BA78" s="5">
        <v>11568</v>
      </c>
      <c r="BB78" s="5" t="s">
        <v>5</v>
      </c>
      <c r="BC78" s="5" t="s">
        <v>31</v>
      </c>
      <c r="BD78" s="5" t="s">
        <v>10</v>
      </c>
      <c r="BE78" s="5">
        <v>7075</v>
      </c>
      <c r="BF78" s="5" t="s">
        <v>11</v>
      </c>
    </row>
    <row r="79" spans="1:58" x14ac:dyDescent="0.25">
      <c r="A79" s="8">
        <v>11300</v>
      </c>
      <c r="B79" s="17" t="s">
        <v>5</v>
      </c>
      <c r="C79" s="17" t="s">
        <v>14</v>
      </c>
      <c r="D79" s="17" t="s">
        <v>10</v>
      </c>
      <c r="E79" s="17">
        <v>7075</v>
      </c>
      <c r="F79" s="17" t="s">
        <v>34</v>
      </c>
      <c r="I79" s="1">
        <v>76</v>
      </c>
      <c r="J79" s="8">
        <v>21117</v>
      </c>
      <c r="K79" s="17" t="s">
        <v>9</v>
      </c>
      <c r="L79" s="17" t="s">
        <v>46</v>
      </c>
      <c r="M79" s="17" t="s">
        <v>10</v>
      </c>
      <c r="N79" s="17">
        <v>7075</v>
      </c>
      <c r="O79" s="17" t="s">
        <v>12</v>
      </c>
      <c r="P79" s="1">
        <v>76</v>
      </c>
      <c r="R79" s="5">
        <v>11505</v>
      </c>
      <c r="S79" s="5" t="s">
        <v>9</v>
      </c>
      <c r="T79" s="5" t="s">
        <v>14</v>
      </c>
      <c r="U79" s="5" t="s">
        <v>10</v>
      </c>
      <c r="V79" s="5">
        <v>7075</v>
      </c>
      <c r="W79" s="5" t="s">
        <v>11</v>
      </c>
      <c r="X79" s="1">
        <v>107</v>
      </c>
      <c r="BA79" s="5">
        <v>11569</v>
      </c>
      <c r="BB79" s="5" t="s">
        <v>5</v>
      </c>
      <c r="BC79" s="5" t="s">
        <v>31</v>
      </c>
      <c r="BD79" s="5" t="s">
        <v>10</v>
      </c>
      <c r="BE79" s="5">
        <v>7075</v>
      </c>
      <c r="BF79" s="5" t="s">
        <v>11</v>
      </c>
    </row>
    <row r="80" spans="1:58" x14ac:dyDescent="0.25">
      <c r="A80" s="8">
        <v>11303</v>
      </c>
      <c r="B80" s="17" t="s">
        <v>5</v>
      </c>
      <c r="C80" s="17" t="s">
        <v>14</v>
      </c>
      <c r="D80" s="17" t="s">
        <v>10</v>
      </c>
      <c r="E80" s="17">
        <v>7075</v>
      </c>
      <c r="F80" s="17" t="s">
        <v>11</v>
      </c>
      <c r="I80" s="1">
        <v>77</v>
      </c>
      <c r="J80" s="8">
        <v>21124</v>
      </c>
      <c r="K80" s="17" t="s">
        <v>9</v>
      </c>
      <c r="L80" s="17" t="s">
        <v>46</v>
      </c>
      <c r="M80" s="17" t="s">
        <v>10</v>
      </c>
      <c r="N80" s="17">
        <v>7075</v>
      </c>
      <c r="O80" s="17" t="s">
        <v>12</v>
      </c>
      <c r="P80" s="1">
        <v>77</v>
      </c>
      <c r="R80" s="5">
        <v>11506</v>
      </c>
      <c r="S80" s="5" t="s">
        <v>9</v>
      </c>
      <c r="T80" s="5" t="s">
        <v>14</v>
      </c>
      <c r="U80" s="5" t="s">
        <v>10</v>
      </c>
      <c r="V80" s="5">
        <v>7075</v>
      </c>
      <c r="W80" s="5" t="s">
        <v>11</v>
      </c>
      <c r="X80" s="1">
        <v>108</v>
      </c>
      <c r="BA80" s="5">
        <v>11570</v>
      </c>
      <c r="BB80" s="5" t="s">
        <v>5</v>
      </c>
      <c r="BC80" s="5" t="s">
        <v>31</v>
      </c>
      <c r="BD80" s="5" t="s">
        <v>10</v>
      </c>
      <c r="BE80" s="5">
        <v>7075</v>
      </c>
      <c r="BF80" s="5" t="s">
        <v>11</v>
      </c>
    </row>
    <row r="81" spans="1:58" x14ac:dyDescent="0.25">
      <c r="A81" s="8">
        <v>11304</v>
      </c>
      <c r="B81" s="17" t="s">
        <v>5</v>
      </c>
      <c r="C81" s="17" t="s">
        <v>14</v>
      </c>
      <c r="D81" s="17" t="s">
        <v>10</v>
      </c>
      <c r="E81" s="17">
        <v>7075</v>
      </c>
      <c r="F81" s="17" t="s">
        <v>33</v>
      </c>
      <c r="I81" s="1">
        <v>78</v>
      </c>
      <c r="J81" s="8">
        <v>11261</v>
      </c>
      <c r="K81" s="17" t="s">
        <v>5</v>
      </c>
      <c r="L81" s="17" t="s">
        <v>14</v>
      </c>
      <c r="M81" s="17" t="s">
        <v>10</v>
      </c>
      <c r="N81" s="17">
        <v>7075</v>
      </c>
      <c r="O81" s="17" t="s">
        <v>33</v>
      </c>
      <c r="P81" s="1">
        <v>78</v>
      </c>
      <c r="R81" s="5">
        <v>11507</v>
      </c>
      <c r="S81" s="5" t="s">
        <v>9</v>
      </c>
      <c r="T81" s="5" t="s">
        <v>14</v>
      </c>
      <c r="U81" s="5" t="s">
        <v>10</v>
      </c>
      <c r="V81" s="5">
        <v>7075</v>
      </c>
      <c r="W81" s="5" t="s">
        <v>11</v>
      </c>
      <c r="X81" s="1">
        <v>109</v>
      </c>
      <c r="BA81" s="5">
        <v>11571</v>
      </c>
      <c r="BB81" s="5" t="s">
        <v>5</v>
      </c>
      <c r="BC81" s="5" t="s">
        <v>31</v>
      </c>
      <c r="BD81" s="5" t="s">
        <v>10</v>
      </c>
      <c r="BE81" s="5">
        <v>7075</v>
      </c>
      <c r="BF81" s="5" t="s">
        <v>11</v>
      </c>
    </row>
    <row r="82" spans="1:58" x14ac:dyDescent="0.25">
      <c r="A82" s="8">
        <v>11305</v>
      </c>
      <c r="B82" s="17" t="s">
        <v>5</v>
      </c>
      <c r="C82" s="17" t="s">
        <v>14</v>
      </c>
      <c r="D82" s="17" t="s">
        <v>10</v>
      </c>
      <c r="E82" s="17">
        <v>7075</v>
      </c>
      <c r="F82" s="17" t="s">
        <v>34</v>
      </c>
      <c r="I82" s="1">
        <v>79</v>
      </c>
      <c r="J82" s="8">
        <v>11299</v>
      </c>
      <c r="K82" s="17" t="s">
        <v>5</v>
      </c>
      <c r="L82" s="17" t="s">
        <v>14</v>
      </c>
      <c r="M82" s="17" t="s">
        <v>10</v>
      </c>
      <c r="N82" s="17">
        <v>7075</v>
      </c>
      <c r="O82" s="17" t="s">
        <v>33</v>
      </c>
      <c r="P82" s="1">
        <v>79</v>
      </c>
      <c r="R82" s="5">
        <v>11508</v>
      </c>
      <c r="S82" s="5" t="s">
        <v>9</v>
      </c>
      <c r="T82" s="5" t="s">
        <v>14</v>
      </c>
      <c r="U82" s="5" t="s">
        <v>10</v>
      </c>
      <c r="V82" s="5">
        <v>7075</v>
      </c>
      <c r="W82" s="5" t="s">
        <v>11</v>
      </c>
      <c r="X82" s="1">
        <v>110</v>
      </c>
      <c r="BA82" s="5">
        <v>11572</v>
      </c>
      <c r="BB82" s="5" t="s">
        <v>5</v>
      </c>
      <c r="BC82" s="5" t="s">
        <v>31</v>
      </c>
      <c r="BD82" s="5" t="s">
        <v>10</v>
      </c>
      <c r="BE82" s="5">
        <v>7075</v>
      </c>
      <c r="BF82" s="5" t="s">
        <v>11</v>
      </c>
    </row>
    <row r="83" spans="1:58" x14ac:dyDescent="0.25">
      <c r="A83" s="8">
        <v>11307</v>
      </c>
      <c r="B83" s="17" t="s">
        <v>5</v>
      </c>
      <c r="C83" s="17" t="s">
        <v>14</v>
      </c>
      <c r="D83" s="17" t="s">
        <v>10</v>
      </c>
      <c r="E83" s="17">
        <v>7075</v>
      </c>
      <c r="F83" s="17" t="s">
        <v>11</v>
      </c>
      <c r="I83" s="1">
        <v>80</v>
      </c>
      <c r="J83" s="8">
        <v>11304</v>
      </c>
      <c r="K83" s="17" t="s">
        <v>5</v>
      </c>
      <c r="L83" s="17" t="s">
        <v>14</v>
      </c>
      <c r="M83" s="17" t="s">
        <v>10</v>
      </c>
      <c r="N83" s="17">
        <v>7075</v>
      </c>
      <c r="O83" s="17" t="s">
        <v>33</v>
      </c>
      <c r="P83" s="1">
        <v>80</v>
      </c>
      <c r="R83" s="5">
        <v>11509</v>
      </c>
      <c r="S83" s="5" t="s">
        <v>9</v>
      </c>
      <c r="T83" s="5" t="s">
        <v>14</v>
      </c>
      <c r="U83" s="5" t="s">
        <v>10</v>
      </c>
      <c r="V83" s="5">
        <v>7075</v>
      </c>
      <c r="W83" s="5" t="s">
        <v>11</v>
      </c>
      <c r="X83" s="1">
        <v>111</v>
      </c>
      <c r="BA83" s="5">
        <v>11573</v>
      </c>
      <c r="BB83" s="5" t="s">
        <v>5</v>
      </c>
      <c r="BC83" s="5" t="s">
        <v>31</v>
      </c>
      <c r="BD83" s="5" t="s">
        <v>10</v>
      </c>
      <c r="BE83" s="5">
        <v>7075</v>
      </c>
      <c r="BF83" s="5" t="s">
        <v>11</v>
      </c>
    </row>
    <row r="84" spans="1:58" x14ac:dyDescent="0.25">
      <c r="A84" s="8">
        <v>11309</v>
      </c>
      <c r="B84" s="17" t="s">
        <v>5</v>
      </c>
      <c r="C84" s="17" t="s">
        <v>14</v>
      </c>
      <c r="D84" s="17" t="s">
        <v>10</v>
      </c>
      <c r="E84" s="17">
        <v>7075</v>
      </c>
      <c r="F84" s="17" t="s">
        <v>12</v>
      </c>
      <c r="I84" s="1">
        <v>81</v>
      </c>
      <c r="J84" s="8">
        <v>21074</v>
      </c>
      <c r="K84" s="17" t="s">
        <v>9</v>
      </c>
      <c r="L84" s="17" t="s">
        <v>41</v>
      </c>
      <c r="M84" s="17" t="s">
        <v>10</v>
      </c>
      <c r="N84" s="17">
        <v>7075</v>
      </c>
      <c r="O84" s="17" t="s">
        <v>33</v>
      </c>
      <c r="P84" s="1">
        <v>81</v>
      </c>
      <c r="R84" s="5">
        <v>11510</v>
      </c>
      <c r="S84" s="5" t="s">
        <v>9</v>
      </c>
      <c r="T84" s="5" t="s">
        <v>14</v>
      </c>
      <c r="U84" s="5" t="s">
        <v>10</v>
      </c>
      <c r="V84" s="5">
        <v>7075</v>
      </c>
      <c r="W84" s="5" t="s">
        <v>11</v>
      </c>
      <c r="X84" s="1">
        <v>112</v>
      </c>
      <c r="BA84" s="5">
        <v>11574</v>
      </c>
      <c r="BB84" s="5" t="s">
        <v>5</v>
      </c>
      <c r="BC84" s="5" t="s">
        <v>31</v>
      </c>
      <c r="BD84" s="5" t="s">
        <v>10</v>
      </c>
      <c r="BE84" s="5">
        <v>7075</v>
      </c>
      <c r="BF84" s="5" t="s">
        <v>11</v>
      </c>
    </row>
    <row r="85" spans="1:58" x14ac:dyDescent="0.25">
      <c r="A85" s="8">
        <v>11310</v>
      </c>
      <c r="B85" s="17" t="s">
        <v>5</v>
      </c>
      <c r="C85" s="17" t="s">
        <v>14</v>
      </c>
      <c r="D85" s="17" t="s">
        <v>10</v>
      </c>
      <c r="E85" s="17">
        <v>7075</v>
      </c>
      <c r="F85" s="17" t="s">
        <v>25</v>
      </c>
      <c r="I85" s="1">
        <v>82</v>
      </c>
      <c r="J85" s="8">
        <v>20255</v>
      </c>
      <c r="K85" s="17" t="s">
        <v>5</v>
      </c>
      <c r="L85" s="17" t="s">
        <v>21</v>
      </c>
      <c r="M85" s="17" t="s">
        <v>10</v>
      </c>
      <c r="N85" s="17">
        <v>7075</v>
      </c>
      <c r="O85" s="17" t="s">
        <v>11</v>
      </c>
      <c r="P85" s="1">
        <v>82</v>
      </c>
      <c r="R85" s="5">
        <v>11511</v>
      </c>
      <c r="S85" s="5" t="s">
        <v>9</v>
      </c>
      <c r="T85" s="5" t="s">
        <v>14</v>
      </c>
      <c r="U85" s="5" t="s">
        <v>10</v>
      </c>
      <c r="V85" s="5">
        <v>7075</v>
      </c>
      <c r="W85" s="5" t="s">
        <v>11</v>
      </c>
      <c r="X85" s="1">
        <v>113</v>
      </c>
      <c r="BA85" s="5">
        <v>11575</v>
      </c>
      <c r="BB85" s="5" t="s">
        <v>5</v>
      </c>
      <c r="BC85" s="5" t="s">
        <v>31</v>
      </c>
      <c r="BD85" s="5" t="s">
        <v>10</v>
      </c>
      <c r="BE85" s="5">
        <v>7075</v>
      </c>
      <c r="BF85" s="5" t="s">
        <v>11</v>
      </c>
    </row>
    <row r="86" spans="1:58" x14ac:dyDescent="0.25">
      <c r="A86" s="8">
        <v>11311</v>
      </c>
      <c r="B86" s="17" t="s">
        <v>5</v>
      </c>
      <c r="C86" s="17" t="s">
        <v>14</v>
      </c>
      <c r="D86" s="17" t="s">
        <v>10</v>
      </c>
      <c r="E86" s="17">
        <v>7075</v>
      </c>
      <c r="F86" s="17" t="s">
        <v>25</v>
      </c>
      <c r="I86" s="1">
        <v>83</v>
      </c>
      <c r="J86" s="8">
        <v>20256</v>
      </c>
      <c r="K86" s="17" t="s">
        <v>5</v>
      </c>
      <c r="L86" s="17" t="s">
        <v>21</v>
      </c>
      <c r="M86" s="17" t="s">
        <v>10</v>
      </c>
      <c r="N86" s="17">
        <v>7075</v>
      </c>
      <c r="O86" s="17" t="s">
        <v>11</v>
      </c>
      <c r="P86" s="1">
        <v>83</v>
      </c>
      <c r="R86" s="5">
        <v>11520</v>
      </c>
      <c r="S86" s="5" t="s">
        <v>9</v>
      </c>
      <c r="T86" s="5" t="s">
        <v>14</v>
      </c>
      <c r="U86" s="5" t="s">
        <v>10</v>
      </c>
      <c r="V86" s="5">
        <v>7075</v>
      </c>
      <c r="W86" s="5" t="s">
        <v>11</v>
      </c>
      <c r="X86" s="1">
        <v>114</v>
      </c>
      <c r="BA86" s="5">
        <v>11576</v>
      </c>
      <c r="BB86" s="5" t="s">
        <v>5</v>
      </c>
      <c r="BC86" s="5" t="s">
        <v>31</v>
      </c>
      <c r="BD86" s="5" t="s">
        <v>10</v>
      </c>
      <c r="BE86" s="5">
        <v>7075</v>
      </c>
      <c r="BF86" s="5" t="s">
        <v>11</v>
      </c>
    </row>
    <row r="87" spans="1:58" x14ac:dyDescent="0.25">
      <c r="A87" s="8">
        <v>11312</v>
      </c>
      <c r="B87" s="17" t="s">
        <v>5</v>
      </c>
      <c r="C87" s="17" t="s">
        <v>14</v>
      </c>
      <c r="D87" s="17" t="s">
        <v>10</v>
      </c>
      <c r="E87" s="17">
        <v>7075</v>
      </c>
      <c r="F87" s="17" t="s">
        <v>28</v>
      </c>
      <c r="I87" s="1">
        <v>84</v>
      </c>
      <c r="J87" s="8">
        <v>21541</v>
      </c>
      <c r="K87" s="17" t="s">
        <v>49</v>
      </c>
      <c r="L87" s="17" t="s">
        <v>21</v>
      </c>
      <c r="M87" s="17" t="s">
        <v>10</v>
      </c>
      <c r="N87" s="17">
        <v>7075</v>
      </c>
      <c r="O87" s="17" t="s">
        <v>11</v>
      </c>
      <c r="P87" s="1">
        <v>84</v>
      </c>
      <c r="R87" s="5">
        <v>11521</v>
      </c>
      <c r="S87" s="5" t="s">
        <v>9</v>
      </c>
      <c r="T87" s="5" t="s">
        <v>14</v>
      </c>
      <c r="U87" s="5" t="s">
        <v>10</v>
      </c>
      <c r="V87" s="5">
        <v>7075</v>
      </c>
      <c r="W87" s="5" t="s">
        <v>11</v>
      </c>
      <c r="X87" s="1">
        <v>115</v>
      </c>
      <c r="BA87" s="5">
        <v>11588</v>
      </c>
      <c r="BB87" s="5" t="s">
        <v>9</v>
      </c>
      <c r="BC87" s="5" t="s">
        <v>31</v>
      </c>
      <c r="BD87" s="5" t="s">
        <v>10</v>
      </c>
      <c r="BE87" s="5">
        <v>7075</v>
      </c>
      <c r="BF87" s="5" t="s">
        <v>11</v>
      </c>
    </row>
    <row r="88" spans="1:58" x14ac:dyDescent="0.25">
      <c r="A88" s="8">
        <v>11313</v>
      </c>
      <c r="B88" s="17" t="s">
        <v>5</v>
      </c>
      <c r="C88" s="17" t="s">
        <v>14</v>
      </c>
      <c r="D88" s="17" t="s">
        <v>10</v>
      </c>
      <c r="E88" s="17">
        <v>7075</v>
      </c>
      <c r="F88" s="17" t="s">
        <v>25</v>
      </c>
      <c r="I88" s="1">
        <v>85</v>
      </c>
      <c r="J88" s="8">
        <v>10382</v>
      </c>
      <c r="K88" s="17" t="s">
        <v>5</v>
      </c>
      <c r="L88" s="17" t="s">
        <v>21</v>
      </c>
      <c r="M88" s="17" t="s">
        <v>10</v>
      </c>
      <c r="N88" s="17">
        <v>7075</v>
      </c>
      <c r="O88" s="17" t="s">
        <v>11</v>
      </c>
      <c r="P88" s="1">
        <v>85</v>
      </c>
      <c r="R88" s="5">
        <v>11522</v>
      </c>
      <c r="S88" s="5" t="s">
        <v>9</v>
      </c>
      <c r="T88" s="5" t="s">
        <v>14</v>
      </c>
      <c r="U88" s="5" t="s">
        <v>10</v>
      </c>
      <c r="V88" s="5">
        <v>7075</v>
      </c>
      <c r="W88" s="5" t="s">
        <v>11</v>
      </c>
      <c r="X88" s="1">
        <v>116</v>
      </c>
      <c r="BA88" s="5">
        <v>11589</v>
      </c>
      <c r="BB88" s="5" t="s">
        <v>9</v>
      </c>
      <c r="BC88" s="5" t="s">
        <v>31</v>
      </c>
      <c r="BD88" s="5" t="s">
        <v>10</v>
      </c>
      <c r="BE88" s="5">
        <v>7075</v>
      </c>
      <c r="BF88" s="5" t="s">
        <v>11</v>
      </c>
    </row>
    <row r="89" spans="1:58" x14ac:dyDescent="0.25">
      <c r="A89" s="8">
        <v>11314</v>
      </c>
      <c r="B89" s="17" t="s">
        <v>5</v>
      </c>
      <c r="C89" s="17" t="s">
        <v>14</v>
      </c>
      <c r="D89" s="17" t="s">
        <v>10</v>
      </c>
      <c r="E89" s="17">
        <v>7075</v>
      </c>
      <c r="F89" s="17" t="s">
        <v>28</v>
      </c>
      <c r="I89" s="1">
        <v>86</v>
      </c>
      <c r="J89" s="8">
        <v>10450</v>
      </c>
      <c r="K89" s="17" t="s">
        <v>9</v>
      </c>
      <c r="L89" s="17" t="s">
        <v>21</v>
      </c>
      <c r="M89" s="17" t="s">
        <v>10</v>
      </c>
      <c r="N89" s="17">
        <v>7075</v>
      </c>
      <c r="O89" s="17" t="s">
        <v>11</v>
      </c>
      <c r="P89" s="1">
        <v>86</v>
      </c>
      <c r="R89" s="5">
        <v>11523</v>
      </c>
      <c r="S89" s="5" t="s">
        <v>9</v>
      </c>
      <c r="T89" s="5" t="s">
        <v>14</v>
      </c>
      <c r="U89" s="5" t="s">
        <v>10</v>
      </c>
      <c r="V89" s="5">
        <v>7075</v>
      </c>
      <c r="W89" s="5" t="s">
        <v>11</v>
      </c>
      <c r="X89" s="1">
        <v>117</v>
      </c>
      <c r="BA89" s="5">
        <v>21086</v>
      </c>
      <c r="BB89" s="5" t="s">
        <v>9</v>
      </c>
      <c r="BC89" s="5" t="s">
        <v>45</v>
      </c>
      <c r="BD89" s="5" t="s">
        <v>10</v>
      </c>
      <c r="BE89" s="5">
        <v>7075</v>
      </c>
      <c r="BF89" s="5" t="s">
        <v>11</v>
      </c>
    </row>
    <row r="90" spans="1:58" x14ac:dyDescent="0.25">
      <c r="A90" s="8">
        <v>11315</v>
      </c>
      <c r="B90" s="17" t="s">
        <v>5</v>
      </c>
      <c r="C90" s="17" t="s">
        <v>14</v>
      </c>
      <c r="D90" s="17" t="s">
        <v>10</v>
      </c>
      <c r="E90" s="17">
        <v>7075</v>
      </c>
      <c r="F90" s="17" t="s">
        <v>25</v>
      </c>
      <c r="I90" s="1">
        <v>87</v>
      </c>
      <c r="J90" s="8">
        <v>10451</v>
      </c>
      <c r="K90" s="17" t="s">
        <v>9</v>
      </c>
      <c r="L90" s="17" t="s">
        <v>21</v>
      </c>
      <c r="M90" s="17" t="s">
        <v>10</v>
      </c>
      <c r="N90" s="17">
        <v>7075</v>
      </c>
      <c r="O90" s="17" t="s">
        <v>11</v>
      </c>
      <c r="P90" s="1">
        <v>87</v>
      </c>
      <c r="R90" s="5">
        <v>11524</v>
      </c>
      <c r="S90" s="5" t="s">
        <v>9</v>
      </c>
      <c r="T90" s="5" t="s">
        <v>14</v>
      </c>
      <c r="U90" s="5" t="s">
        <v>10</v>
      </c>
      <c r="V90" s="5">
        <v>7075</v>
      </c>
      <c r="W90" s="5" t="s">
        <v>11</v>
      </c>
      <c r="X90" s="1">
        <v>118</v>
      </c>
      <c r="BA90" s="5">
        <v>21087</v>
      </c>
      <c r="BB90" s="5" t="s">
        <v>9</v>
      </c>
      <c r="BC90" s="5" t="s">
        <v>45</v>
      </c>
      <c r="BD90" s="5" t="s">
        <v>10</v>
      </c>
      <c r="BE90" s="5">
        <v>7075</v>
      </c>
      <c r="BF90" s="5" t="s">
        <v>11</v>
      </c>
    </row>
    <row r="91" spans="1:58" x14ac:dyDescent="0.25">
      <c r="A91" s="8">
        <v>11316</v>
      </c>
      <c r="B91" s="17" t="s">
        <v>5</v>
      </c>
      <c r="C91" s="17" t="s">
        <v>14</v>
      </c>
      <c r="D91" s="17" t="s">
        <v>10</v>
      </c>
      <c r="E91" s="17">
        <v>7075</v>
      </c>
      <c r="F91" s="17" t="s">
        <v>28</v>
      </c>
      <c r="I91" s="1">
        <v>88</v>
      </c>
      <c r="J91" s="8">
        <v>10452</v>
      </c>
      <c r="K91" s="17" t="s">
        <v>9</v>
      </c>
      <c r="L91" s="17" t="s">
        <v>21</v>
      </c>
      <c r="M91" s="17" t="s">
        <v>10</v>
      </c>
      <c r="N91" s="17">
        <v>7075</v>
      </c>
      <c r="O91" s="17" t="s">
        <v>11</v>
      </c>
      <c r="P91" s="1">
        <v>88</v>
      </c>
      <c r="R91" s="5">
        <v>11525</v>
      </c>
      <c r="S91" s="5" t="s">
        <v>9</v>
      </c>
      <c r="T91" s="5" t="s">
        <v>14</v>
      </c>
      <c r="U91" s="5" t="s">
        <v>10</v>
      </c>
      <c r="V91" s="5">
        <v>7075</v>
      </c>
      <c r="W91" s="5" t="s">
        <v>11</v>
      </c>
      <c r="X91" s="1">
        <v>119</v>
      </c>
      <c r="BA91" s="5">
        <v>21088</v>
      </c>
      <c r="BB91" s="5" t="s">
        <v>9</v>
      </c>
      <c r="BC91" s="5" t="s">
        <v>45</v>
      </c>
      <c r="BD91" s="5" t="s">
        <v>10</v>
      </c>
      <c r="BE91" s="5">
        <v>7075</v>
      </c>
      <c r="BF91" s="5" t="s">
        <v>11</v>
      </c>
    </row>
    <row r="92" spans="1:58" x14ac:dyDescent="0.25">
      <c r="A92" s="8">
        <v>11317</v>
      </c>
      <c r="B92" s="17" t="s">
        <v>5</v>
      </c>
      <c r="C92" s="17" t="s">
        <v>14</v>
      </c>
      <c r="D92" s="17" t="s">
        <v>10</v>
      </c>
      <c r="E92" s="17">
        <v>7075</v>
      </c>
      <c r="F92" s="17" t="s">
        <v>12</v>
      </c>
      <c r="I92" s="1">
        <v>89</v>
      </c>
      <c r="J92" s="8">
        <v>10453</v>
      </c>
      <c r="K92" s="17" t="s">
        <v>9</v>
      </c>
      <c r="L92" s="17" t="s">
        <v>21</v>
      </c>
      <c r="M92" s="17" t="s">
        <v>10</v>
      </c>
      <c r="N92" s="17">
        <v>7075</v>
      </c>
      <c r="O92" s="17" t="s">
        <v>11</v>
      </c>
      <c r="P92" s="1">
        <v>89</v>
      </c>
      <c r="R92" s="5">
        <v>11543</v>
      </c>
      <c r="S92" s="5" t="s">
        <v>9</v>
      </c>
      <c r="T92" s="5" t="s">
        <v>14</v>
      </c>
      <c r="U92" s="5" t="s">
        <v>10</v>
      </c>
      <c r="V92" s="5">
        <v>7075</v>
      </c>
      <c r="W92" s="5" t="s">
        <v>11</v>
      </c>
      <c r="X92" s="1">
        <v>120</v>
      </c>
      <c r="BA92" s="5">
        <v>21089</v>
      </c>
      <c r="BB92" s="5" t="s">
        <v>9</v>
      </c>
      <c r="BC92" s="5" t="s">
        <v>45</v>
      </c>
      <c r="BD92" s="5" t="s">
        <v>10</v>
      </c>
      <c r="BE92" s="5">
        <v>7075</v>
      </c>
      <c r="BF92" s="5" t="s">
        <v>11</v>
      </c>
    </row>
    <row r="93" spans="1:58" x14ac:dyDescent="0.25">
      <c r="A93" s="8">
        <v>11318</v>
      </c>
      <c r="B93" s="17" t="s">
        <v>5</v>
      </c>
      <c r="C93" s="17" t="s">
        <v>14</v>
      </c>
      <c r="D93" s="17" t="s">
        <v>10</v>
      </c>
      <c r="E93" s="17">
        <v>7075</v>
      </c>
      <c r="F93" s="17" t="s">
        <v>12</v>
      </c>
      <c r="I93" s="1">
        <v>90</v>
      </c>
      <c r="J93" s="8">
        <v>10454</v>
      </c>
      <c r="K93" s="17" t="s">
        <v>9</v>
      </c>
      <c r="L93" s="17" t="s">
        <v>21</v>
      </c>
      <c r="M93" s="17" t="s">
        <v>10</v>
      </c>
      <c r="N93" s="17">
        <v>7075</v>
      </c>
      <c r="O93" s="17" t="s">
        <v>11</v>
      </c>
      <c r="P93" s="1">
        <v>90</v>
      </c>
      <c r="R93" s="5">
        <v>11545</v>
      </c>
      <c r="S93" s="5" t="s">
        <v>9</v>
      </c>
      <c r="T93" s="5" t="s">
        <v>14</v>
      </c>
      <c r="U93" s="5" t="s">
        <v>10</v>
      </c>
      <c r="V93" s="5">
        <v>7075</v>
      </c>
      <c r="W93" s="5" t="s">
        <v>11</v>
      </c>
      <c r="X93" s="1">
        <v>121</v>
      </c>
      <c r="BA93" s="5">
        <v>20278</v>
      </c>
      <c r="BB93" s="5" t="s">
        <v>5</v>
      </c>
      <c r="BC93" s="5" t="s">
        <v>15</v>
      </c>
      <c r="BD93" s="5" t="s">
        <v>10</v>
      </c>
      <c r="BE93" s="5">
        <v>7075</v>
      </c>
      <c r="BF93" s="5" t="s">
        <v>11</v>
      </c>
    </row>
    <row r="94" spans="1:58" x14ac:dyDescent="0.25">
      <c r="A94" s="8">
        <v>11505</v>
      </c>
      <c r="B94" s="17" t="s">
        <v>9</v>
      </c>
      <c r="C94" s="17" t="s">
        <v>14</v>
      </c>
      <c r="D94" s="17" t="s">
        <v>10</v>
      </c>
      <c r="E94" s="17">
        <v>7075</v>
      </c>
      <c r="F94" s="17" t="s">
        <v>11</v>
      </c>
      <c r="I94" s="1">
        <v>91</v>
      </c>
      <c r="J94" s="8">
        <v>21047</v>
      </c>
      <c r="K94" s="17" t="s">
        <v>9</v>
      </c>
      <c r="L94" s="17" t="s">
        <v>43</v>
      </c>
      <c r="M94" s="17" t="s">
        <v>10</v>
      </c>
      <c r="N94" s="17">
        <v>7075</v>
      </c>
      <c r="O94" s="17" t="s">
        <v>11</v>
      </c>
      <c r="P94" s="1">
        <v>91</v>
      </c>
      <c r="R94" s="5">
        <v>11546</v>
      </c>
      <c r="S94" s="5" t="s">
        <v>9</v>
      </c>
      <c r="T94" s="5" t="s">
        <v>14</v>
      </c>
      <c r="U94" s="5" t="s">
        <v>10</v>
      </c>
      <c r="V94" s="5">
        <v>7075</v>
      </c>
      <c r="W94" s="5" t="s">
        <v>11</v>
      </c>
      <c r="X94" s="1">
        <v>122</v>
      </c>
      <c r="BA94" s="5">
        <v>20279</v>
      </c>
      <c r="BB94" s="5" t="s">
        <v>5</v>
      </c>
      <c r="BC94" s="5" t="s">
        <v>15</v>
      </c>
      <c r="BD94" s="5" t="s">
        <v>10</v>
      </c>
      <c r="BE94" s="5">
        <v>7075</v>
      </c>
      <c r="BF94" s="5" t="s">
        <v>11</v>
      </c>
    </row>
    <row r="95" spans="1:58" x14ac:dyDescent="0.25">
      <c r="A95" s="8">
        <v>11506</v>
      </c>
      <c r="B95" s="17" t="s">
        <v>9</v>
      </c>
      <c r="C95" s="17" t="s">
        <v>14</v>
      </c>
      <c r="D95" s="17" t="s">
        <v>10</v>
      </c>
      <c r="E95" s="17">
        <v>7075</v>
      </c>
      <c r="F95" s="17" t="s">
        <v>11</v>
      </c>
      <c r="I95" s="1">
        <v>92</v>
      </c>
      <c r="J95" s="8">
        <v>20265</v>
      </c>
      <c r="K95" s="17" t="s">
        <v>5</v>
      </c>
      <c r="L95" s="17" t="s">
        <v>14</v>
      </c>
      <c r="M95" s="17" t="s">
        <v>10</v>
      </c>
      <c r="N95" s="17">
        <v>7075</v>
      </c>
      <c r="O95" s="17" t="s">
        <v>11</v>
      </c>
      <c r="P95" s="1">
        <v>92</v>
      </c>
      <c r="R95" s="5">
        <v>11547</v>
      </c>
      <c r="S95" s="5" t="s">
        <v>9</v>
      </c>
      <c r="T95" s="5" t="s">
        <v>14</v>
      </c>
      <c r="U95" s="5" t="s">
        <v>10</v>
      </c>
      <c r="V95" s="5">
        <v>7075</v>
      </c>
      <c r="W95" s="5" t="s">
        <v>11</v>
      </c>
      <c r="X95" s="1">
        <v>123</v>
      </c>
      <c r="BA95" s="5">
        <v>20280</v>
      </c>
      <c r="BB95" s="5" t="s">
        <v>5</v>
      </c>
      <c r="BC95" s="5" t="s">
        <v>15</v>
      </c>
      <c r="BD95" s="5" t="s">
        <v>10</v>
      </c>
      <c r="BE95" s="5">
        <v>7075</v>
      </c>
      <c r="BF95" s="5" t="s">
        <v>11</v>
      </c>
    </row>
    <row r="96" spans="1:58" x14ac:dyDescent="0.25">
      <c r="A96" s="8">
        <v>11507</v>
      </c>
      <c r="B96" s="17" t="s">
        <v>9</v>
      </c>
      <c r="C96" s="17" t="s">
        <v>14</v>
      </c>
      <c r="D96" s="17" t="s">
        <v>10</v>
      </c>
      <c r="E96" s="17">
        <v>7075</v>
      </c>
      <c r="F96" s="17" t="s">
        <v>11</v>
      </c>
      <c r="I96" s="1">
        <v>93</v>
      </c>
      <c r="J96" s="8">
        <v>20268</v>
      </c>
      <c r="K96" s="17" t="s">
        <v>5</v>
      </c>
      <c r="L96" s="17" t="s">
        <v>14</v>
      </c>
      <c r="M96" s="17" t="s">
        <v>10</v>
      </c>
      <c r="N96" s="17">
        <v>7075</v>
      </c>
      <c r="O96" s="17" t="s">
        <v>11</v>
      </c>
      <c r="P96" s="1">
        <v>93</v>
      </c>
      <c r="R96" s="5">
        <v>11207</v>
      </c>
      <c r="S96" s="5" t="s">
        <v>5</v>
      </c>
      <c r="T96" s="5" t="s">
        <v>14</v>
      </c>
      <c r="U96" s="5" t="s">
        <v>10</v>
      </c>
      <c r="V96" s="5">
        <v>7075</v>
      </c>
      <c r="W96" s="5" t="s">
        <v>16</v>
      </c>
      <c r="X96" s="1">
        <v>195</v>
      </c>
      <c r="BA96" s="5">
        <v>20281</v>
      </c>
      <c r="BB96" s="5" t="s">
        <v>5</v>
      </c>
      <c r="BC96" s="5" t="s">
        <v>15</v>
      </c>
      <c r="BD96" s="5" t="s">
        <v>10</v>
      </c>
      <c r="BE96" s="5">
        <v>7075</v>
      </c>
      <c r="BF96" s="5" t="s">
        <v>11</v>
      </c>
    </row>
    <row r="97" spans="1:58" x14ac:dyDescent="0.25">
      <c r="A97" s="8">
        <v>11508</v>
      </c>
      <c r="B97" s="17" t="s">
        <v>9</v>
      </c>
      <c r="C97" s="17" t="s">
        <v>14</v>
      </c>
      <c r="D97" s="17" t="s">
        <v>10</v>
      </c>
      <c r="E97" s="17">
        <v>7075</v>
      </c>
      <c r="F97" s="17" t="s">
        <v>11</v>
      </c>
      <c r="I97" s="1">
        <v>94</v>
      </c>
      <c r="J97" s="8">
        <v>20269</v>
      </c>
      <c r="K97" s="17" t="s">
        <v>5</v>
      </c>
      <c r="L97" s="17" t="s">
        <v>14</v>
      </c>
      <c r="M97" s="17" t="s">
        <v>10</v>
      </c>
      <c r="N97" s="17">
        <v>7075</v>
      </c>
      <c r="O97" s="17" t="s">
        <v>11</v>
      </c>
      <c r="P97" s="1">
        <v>94</v>
      </c>
      <c r="R97" s="5">
        <v>11209</v>
      </c>
      <c r="S97" s="5" t="s">
        <v>5</v>
      </c>
      <c r="T97" s="5" t="s">
        <v>14</v>
      </c>
      <c r="U97" s="5" t="s">
        <v>10</v>
      </c>
      <c r="V97" s="5">
        <v>7075</v>
      </c>
      <c r="W97" s="5" t="s">
        <v>16</v>
      </c>
      <c r="X97" s="1">
        <v>196</v>
      </c>
      <c r="BA97" s="5">
        <v>11825</v>
      </c>
      <c r="BB97" s="5" t="s">
        <v>5</v>
      </c>
      <c r="BC97" s="5" t="s">
        <v>15</v>
      </c>
      <c r="BD97" s="5" t="s">
        <v>10</v>
      </c>
      <c r="BE97" s="5">
        <v>7075</v>
      </c>
      <c r="BF97" s="5" t="s">
        <v>11</v>
      </c>
    </row>
    <row r="98" spans="1:58" x14ac:dyDescent="0.25">
      <c r="A98" s="8">
        <v>11509</v>
      </c>
      <c r="B98" s="17" t="s">
        <v>9</v>
      </c>
      <c r="C98" s="17" t="s">
        <v>14</v>
      </c>
      <c r="D98" s="17" t="s">
        <v>10</v>
      </c>
      <c r="E98" s="17">
        <v>7075</v>
      </c>
      <c r="F98" s="17" t="s">
        <v>11</v>
      </c>
      <c r="I98" s="1">
        <v>95</v>
      </c>
      <c r="J98" s="8">
        <v>20270</v>
      </c>
      <c r="K98" s="17" t="s">
        <v>5</v>
      </c>
      <c r="L98" s="17" t="s">
        <v>14</v>
      </c>
      <c r="M98" s="17" t="s">
        <v>10</v>
      </c>
      <c r="N98" s="17">
        <v>7075</v>
      </c>
      <c r="O98" s="17" t="s">
        <v>11</v>
      </c>
      <c r="P98" s="1">
        <v>95</v>
      </c>
      <c r="R98" s="5">
        <v>11211</v>
      </c>
      <c r="S98" s="5" t="s">
        <v>5</v>
      </c>
      <c r="T98" s="5" t="s">
        <v>14</v>
      </c>
      <c r="U98" s="5" t="s">
        <v>10</v>
      </c>
      <c r="V98" s="5">
        <v>7075</v>
      </c>
      <c r="W98" s="5" t="s">
        <v>16</v>
      </c>
      <c r="X98" s="1">
        <v>197</v>
      </c>
      <c r="BA98" s="5">
        <v>11826</v>
      </c>
      <c r="BB98" s="5" t="s">
        <v>5</v>
      </c>
      <c r="BC98" s="5" t="s">
        <v>15</v>
      </c>
      <c r="BD98" s="5" t="s">
        <v>10</v>
      </c>
      <c r="BE98" s="5">
        <v>7075</v>
      </c>
      <c r="BF98" s="5" t="s">
        <v>11</v>
      </c>
    </row>
    <row r="99" spans="1:58" x14ac:dyDescent="0.25">
      <c r="A99" s="8">
        <v>11510</v>
      </c>
      <c r="B99" s="17" t="s">
        <v>9</v>
      </c>
      <c r="C99" s="17" t="s">
        <v>14</v>
      </c>
      <c r="D99" s="17" t="s">
        <v>10</v>
      </c>
      <c r="E99" s="17">
        <v>7075</v>
      </c>
      <c r="F99" s="17" t="s">
        <v>11</v>
      </c>
      <c r="I99" s="1">
        <v>96</v>
      </c>
      <c r="J99" s="8">
        <v>20271</v>
      </c>
      <c r="K99" s="17" t="s">
        <v>5</v>
      </c>
      <c r="L99" s="17" t="s">
        <v>14</v>
      </c>
      <c r="M99" s="17" t="s">
        <v>10</v>
      </c>
      <c r="N99" s="17">
        <v>7075</v>
      </c>
      <c r="O99" s="17" t="s">
        <v>11</v>
      </c>
      <c r="P99" s="1">
        <v>96</v>
      </c>
      <c r="R99" s="5">
        <v>11212</v>
      </c>
      <c r="S99" s="5" t="s">
        <v>5</v>
      </c>
      <c r="T99" s="5" t="s">
        <v>14</v>
      </c>
      <c r="U99" s="5" t="s">
        <v>10</v>
      </c>
      <c r="V99" s="5">
        <v>7075</v>
      </c>
      <c r="W99" s="5" t="s">
        <v>16</v>
      </c>
      <c r="X99" s="1">
        <v>198</v>
      </c>
      <c r="BA99" s="5">
        <v>11827</v>
      </c>
      <c r="BB99" s="5" t="s">
        <v>5</v>
      </c>
      <c r="BC99" s="5" t="s">
        <v>15</v>
      </c>
      <c r="BD99" s="5" t="s">
        <v>10</v>
      </c>
      <c r="BE99" s="5">
        <v>7075</v>
      </c>
      <c r="BF99" s="5" t="s">
        <v>11</v>
      </c>
    </row>
    <row r="100" spans="1:58" x14ac:dyDescent="0.25">
      <c r="A100" s="8">
        <v>11511</v>
      </c>
      <c r="B100" s="17" t="s">
        <v>9</v>
      </c>
      <c r="C100" s="17" t="s">
        <v>14</v>
      </c>
      <c r="D100" s="17" t="s">
        <v>10</v>
      </c>
      <c r="E100" s="17">
        <v>7075</v>
      </c>
      <c r="F100" s="17" t="s">
        <v>11</v>
      </c>
      <c r="I100" s="1">
        <v>97</v>
      </c>
      <c r="J100" s="8">
        <v>20272</v>
      </c>
      <c r="K100" s="17" t="s">
        <v>5</v>
      </c>
      <c r="L100" s="17" t="s">
        <v>14</v>
      </c>
      <c r="M100" s="17" t="s">
        <v>10</v>
      </c>
      <c r="N100" s="17">
        <v>7075</v>
      </c>
      <c r="O100" s="17" t="s">
        <v>11</v>
      </c>
      <c r="P100" s="1">
        <v>97</v>
      </c>
      <c r="R100" s="5">
        <v>11213</v>
      </c>
      <c r="S100" s="5" t="s">
        <v>5</v>
      </c>
      <c r="T100" s="5" t="s">
        <v>14</v>
      </c>
      <c r="U100" s="5" t="s">
        <v>10</v>
      </c>
      <c r="V100" s="5">
        <v>7075</v>
      </c>
      <c r="W100" s="5" t="s">
        <v>16</v>
      </c>
      <c r="X100" s="1">
        <v>199</v>
      </c>
      <c r="BA100" s="5">
        <v>11828</v>
      </c>
      <c r="BB100" s="5" t="s">
        <v>5</v>
      </c>
      <c r="BC100" s="5" t="s">
        <v>15</v>
      </c>
      <c r="BD100" s="5" t="s">
        <v>10</v>
      </c>
      <c r="BE100" s="5">
        <v>7075</v>
      </c>
      <c r="BF100" s="5" t="s">
        <v>11</v>
      </c>
    </row>
    <row r="101" spans="1:58" x14ac:dyDescent="0.25">
      <c r="A101" s="8">
        <v>11520</v>
      </c>
      <c r="B101" s="17" t="s">
        <v>9</v>
      </c>
      <c r="C101" s="17" t="s">
        <v>14</v>
      </c>
      <c r="D101" s="17" t="s">
        <v>10</v>
      </c>
      <c r="E101" s="17">
        <v>7075</v>
      </c>
      <c r="F101" s="17" t="s">
        <v>11</v>
      </c>
      <c r="I101" s="1">
        <v>98</v>
      </c>
      <c r="J101" s="8">
        <v>20273</v>
      </c>
      <c r="K101" s="17" t="s">
        <v>5</v>
      </c>
      <c r="L101" s="17" t="s">
        <v>14</v>
      </c>
      <c r="M101" s="17" t="s">
        <v>10</v>
      </c>
      <c r="N101" s="17">
        <v>7075</v>
      </c>
      <c r="O101" s="17" t="s">
        <v>11</v>
      </c>
      <c r="P101" s="1">
        <v>98</v>
      </c>
      <c r="R101" s="5">
        <v>11214</v>
      </c>
      <c r="S101" s="5" t="s">
        <v>5</v>
      </c>
      <c r="T101" s="5" t="s">
        <v>14</v>
      </c>
      <c r="U101" s="5" t="s">
        <v>10</v>
      </c>
      <c r="V101" s="5">
        <v>7075</v>
      </c>
      <c r="W101" s="5" t="s">
        <v>16</v>
      </c>
      <c r="X101" s="1">
        <v>200</v>
      </c>
      <c r="BA101" s="5">
        <v>11829</v>
      </c>
      <c r="BB101" s="5" t="s">
        <v>5</v>
      </c>
      <c r="BC101" s="5" t="s">
        <v>15</v>
      </c>
      <c r="BD101" s="5" t="s">
        <v>10</v>
      </c>
      <c r="BE101" s="5">
        <v>7075</v>
      </c>
      <c r="BF101" s="5" t="s">
        <v>11</v>
      </c>
    </row>
    <row r="102" spans="1:58" x14ac:dyDescent="0.25">
      <c r="A102" s="8">
        <v>11521</v>
      </c>
      <c r="B102" s="17" t="s">
        <v>9</v>
      </c>
      <c r="C102" s="17" t="s">
        <v>14</v>
      </c>
      <c r="D102" s="17" t="s">
        <v>10</v>
      </c>
      <c r="E102" s="17">
        <v>7075</v>
      </c>
      <c r="F102" s="17" t="s">
        <v>11</v>
      </c>
      <c r="I102" s="1">
        <v>99</v>
      </c>
      <c r="J102" s="8">
        <v>11186</v>
      </c>
      <c r="K102" s="17" t="s">
        <v>5</v>
      </c>
      <c r="L102" s="17" t="s">
        <v>14</v>
      </c>
      <c r="M102" s="17" t="s">
        <v>10</v>
      </c>
      <c r="N102" s="17">
        <v>7075</v>
      </c>
      <c r="O102" s="17" t="s">
        <v>11</v>
      </c>
      <c r="P102" s="1">
        <v>99</v>
      </c>
      <c r="R102" s="5">
        <v>11215</v>
      </c>
      <c r="S102" s="5" t="s">
        <v>5</v>
      </c>
      <c r="T102" s="5" t="s">
        <v>14</v>
      </c>
      <c r="U102" s="5" t="s">
        <v>10</v>
      </c>
      <c r="V102" s="5">
        <v>7075</v>
      </c>
      <c r="W102" s="5" t="s">
        <v>16</v>
      </c>
      <c r="X102" s="1">
        <v>201</v>
      </c>
      <c r="BA102" s="5">
        <v>11830</v>
      </c>
      <c r="BB102" s="5" t="s">
        <v>5</v>
      </c>
      <c r="BC102" s="5" t="s">
        <v>15</v>
      </c>
      <c r="BD102" s="5" t="s">
        <v>10</v>
      </c>
      <c r="BE102" s="5">
        <v>7075</v>
      </c>
      <c r="BF102" s="5" t="s">
        <v>11</v>
      </c>
    </row>
    <row r="103" spans="1:58" x14ac:dyDescent="0.25">
      <c r="A103" s="8">
        <v>11522</v>
      </c>
      <c r="B103" s="17" t="s">
        <v>9</v>
      </c>
      <c r="C103" s="17" t="s">
        <v>14</v>
      </c>
      <c r="D103" s="17" t="s">
        <v>10</v>
      </c>
      <c r="E103" s="17">
        <v>7075</v>
      </c>
      <c r="F103" s="17" t="s">
        <v>11</v>
      </c>
      <c r="I103" s="1">
        <v>100</v>
      </c>
      <c r="J103" s="8">
        <v>11189</v>
      </c>
      <c r="K103" s="17" t="s">
        <v>5</v>
      </c>
      <c r="L103" s="17" t="s">
        <v>14</v>
      </c>
      <c r="M103" s="17" t="s">
        <v>10</v>
      </c>
      <c r="N103" s="17">
        <v>7075</v>
      </c>
      <c r="O103" s="17" t="s">
        <v>11</v>
      </c>
      <c r="P103" s="1">
        <v>100</v>
      </c>
      <c r="R103" s="5">
        <v>11216</v>
      </c>
      <c r="S103" s="5" t="s">
        <v>5</v>
      </c>
      <c r="T103" s="5" t="s">
        <v>14</v>
      </c>
      <c r="U103" s="5" t="s">
        <v>10</v>
      </c>
      <c r="V103" s="5">
        <v>7075</v>
      </c>
      <c r="W103" s="5" t="s">
        <v>16</v>
      </c>
      <c r="X103" s="1">
        <v>202</v>
      </c>
      <c r="BA103" s="5">
        <v>11831</v>
      </c>
      <c r="BB103" s="5" t="s">
        <v>5</v>
      </c>
      <c r="BC103" s="5" t="s">
        <v>15</v>
      </c>
      <c r="BD103" s="5" t="s">
        <v>10</v>
      </c>
      <c r="BE103" s="5">
        <v>7075</v>
      </c>
      <c r="BF103" s="5" t="s">
        <v>11</v>
      </c>
    </row>
    <row r="104" spans="1:58" x14ac:dyDescent="0.25">
      <c r="A104" s="8">
        <v>11523</v>
      </c>
      <c r="B104" s="17" t="s">
        <v>9</v>
      </c>
      <c r="C104" s="17" t="s">
        <v>14</v>
      </c>
      <c r="D104" s="17" t="s">
        <v>10</v>
      </c>
      <c r="E104" s="17">
        <v>7075</v>
      </c>
      <c r="F104" s="17" t="s">
        <v>11</v>
      </c>
      <c r="I104" s="1">
        <v>101</v>
      </c>
      <c r="J104" s="8">
        <v>11204</v>
      </c>
      <c r="K104" s="17" t="s">
        <v>5</v>
      </c>
      <c r="L104" s="17" t="s">
        <v>14</v>
      </c>
      <c r="M104" s="17" t="s">
        <v>10</v>
      </c>
      <c r="N104" s="17">
        <v>7075</v>
      </c>
      <c r="O104" s="17" t="s">
        <v>11</v>
      </c>
      <c r="P104" s="1">
        <v>101</v>
      </c>
      <c r="R104" s="5">
        <v>11262</v>
      </c>
      <c r="S104" s="5" t="s">
        <v>5</v>
      </c>
      <c r="T104" s="5" t="s">
        <v>14</v>
      </c>
      <c r="U104" s="5" t="s">
        <v>10</v>
      </c>
      <c r="V104" s="5">
        <v>7075</v>
      </c>
      <c r="W104" s="5" t="s">
        <v>34</v>
      </c>
      <c r="X104" s="1">
        <v>222</v>
      </c>
      <c r="BA104" s="5">
        <v>11763</v>
      </c>
      <c r="BB104" s="5" t="s">
        <v>5</v>
      </c>
      <c r="BC104" s="5" t="s">
        <v>15</v>
      </c>
      <c r="BD104" s="5" t="s">
        <v>10</v>
      </c>
      <c r="BE104" s="5">
        <v>7075</v>
      </c>
      <c r="BF104" s="5" t="s">
        <v>16</v>
      </c>
    </row>
    <row r="105" spans="1:58" x14ac:dyDescent="0.25">
      <c r="A105" s="8">
        <v>11524</v>
      </c>
      <c r="B105" s="17" t="s">
        <v>9</v>
      </c>
      <c r="C105" s="17" t="s">
        <v>14</v>
      </c>
      <c r="D105" s="17" t="s">
        <v>10</v>
      </c>
      <c r="E105" s="17">
        <v>7075</v>
      </c>
      <c r="F105" s="17" t="s">
        <v>11</v>
      </c>
      <c r="I105" s="1">
        <v>102</v>
      </c>
      <c r="J105" s="8">
        <v>11259</v>
      </c>
      <c r="K105" s="17" t="s">
        <v>5</v>
      </c>
      <c r="L105" s="17" t="s">
        <v>14</v>
      </c>
      <c r="M105" s="17" t="s">
        <v>10</v>
      </c>
      <c r="N105" s="17">
        <v>7075</v>
      </c>
      <c r="O105" s="17" t="s">
        <v>11</v>
      </c>
      <c r="P105" s="1">
        <v>102</v>
      </c>
      <c r="R105" s="5">
        <v>11263</v>
      </c>
      <c r="S105" s="5" t="s">
        <v>5</v>
      </c>
      <c r="T105" s="5" t="s">
        <v>14</v>
      </c>
      <c r="U105" s="5" t="s">
        <v>10</v>
      </c>
      <c r="V105" s="5">
        <v>7075</v>
      </c>
      <c r="W105" s="5" t="s">
        <v>34</v>
      </c>
      <c r="X105" s="1">
        <v>223</v>
      </c>
      <c r="BA105" s="5">
        <v>11764</v>
      </c>
      <c r="BB105" s="5" t="s">
        <v>5</v>
      </c>
      <c r="BC105" s="5" t="s">
        <v>15</v>
      </c>
      <c r="BD105" s="5" t="s">
        <v>10</v>
      </c>
      <c r="BE105" s="5">
        <v>7075</v>
      </c>
      <c r="BF105" s="5" t="s">
        <v>16</v>
      </c>
    </row>
    <row r="106" spans="1:58" x14ac:dyDescent="0.25">
      <c r="A106" s="8">
        <v>11525</v>
      </c>
      <c r="B106" s="17" t="s">
        <v>9</v>
      </c>
      <c r="C106" s="17" t="s">
        <v>14</v>
      </c>
      <c r="D106" s="17" t="s">
        <v>10</v>
      </c>
      <c r="E106" s="17">
        <v>7075</v>
      </c>
      <c r="F106" s="17" t="s">
        <v>11</v>
      </c>
      <c r="I106" s="1">
        <v>103</v>
      </c>
      <c r="J106" s="8">
        <v>11260</v>
      </c>
      <c r="K106" s="17" t="s">
        <v>5</v>
      </c>
      <c r="L106" s="17" t="s">
        <v>14</v>
      </c>
      <c r="M106" s="17" t="s">
        <v>10</v>
      </c>
      <c r="N106" s="17">
        <v>7075</v>
      </c>
      <c r="O106" s="17" t="s">
        <v>11</v>
      </c>
      <c r="P106" s="1">
        <v>103</v>
      </c>
      <c r="R106" s="5">
        <v>11300</v>
      </c>
      <c r="S106" s="5" t="s">
        <v>5</v>
      </c>
      <c r="T106" s="5" t="s">
        <v>14</v>
      </c>
      <c r="U106" s="5" t="s">
        <v>10</v>
      </c>
      <c r="V106" s="5">
        <v>7075</v>
      </c>
      <c r="W106" s="5" t="s">
        <v>34</v>
      </c>
      <c r="X106" s="1">
        <v>224</v>
      </c>
      <c r="BA106" s="5">
        <v>11768</v>
      </c>
      <c r="BB106" s="5" t="s">
        <v>5</v>
      </c>
      <c r="BC106" s="5" t="s">
        <v>15</v>
      </c>
      <c r="BD106" s="5" t="s">
        <v>10</v>
      </c>
      <c r="BE106" s="5">
        <v>7075</v>
      </c>
      <c r="BF106" s="5" t="s">
        <v>16</v>
      </c>
    </row>
    <row r="107" spans="1:58" x14ac:dyDescent="0.25">
      <c r="A107" s="8">
        <v>11543</v>
      </c>
      <c r="B107" s="17" t="s">
        <v>9</v>
      </c>
      <c r="C107" s="17" t="s">
        <v>14</v>
      </c>
      <c r="D107" s="17" t="s">
        <v>10</v>
      </c>
      <c r="E107" s="17">
        <v>7075</v>
      </c>
      <c r="F107" s="17" t="s">
        <v>11</v>
      </c>
      <c r="I107" s="1">
        <v>104</v>
      </c>
      <c r="J107" s="8">
        <v>11297</v>
      </c>
      <c r="K107" s="17" t="s">
        <v>5</v>
      </c>
      <c r="L107" s="17" t="s">
        <v>14</v>
      </c>
      <c r="M107" s="17" t="s">
        <v>10</v>
      </c>
      <c r="N107" s="17">
        <v>7075</v>
      </c>
      <c r="O107" s="17" t="s">
        <v>11</v>
      </c>
      <c r="P107" s="1">
        <v>104</v>
      </c>
      <c r="R107" s="5">
        <v>11305</v>
      </c>
      <c r="S107" s="5" t="s">
        <v>5</v>
      </c>
      <c r="T107" s="5" t="s">
        <v>14</v>
      </c>
      <c r="U107" s="5" t="s">
        <v>10</v>
      </c>
      <c r="V107" s="5">
        <v>7075</v>
      </c>
      <c r="W107" s="5" t="s">
        <v>34</v>
      </c>
      <c r="X107" s="1">
        <v>225</v>
      </c>
      <c r="BA107" s="5">
        <v>11769</v>
      </c>
      <c r="BB107" s="5" t="s">
        <v>5</v>
      </c>
      <c r="BC107" s="5" t="s">
        <v>15</v>
      </c>
      <c r="BD107" s="5" t="s">
        <v>10</v>
      </c>
      <c r="BE107" s="5">
        <v>7075</v>
      </c>
      <c r="BF107" s="5" t="s">
        <v>16</v>
      </c>
    </row>
    <row r="108" spans="1:58" x14ac:dyDescent="0.25">
      <c r="A108" s="8">
        <v>11545</v>
      </c>
      <c r="B108" s="17" t="s">
        <v>9</v>
      </c>
      <c r="C108" s="17" t="s">
        <v>14</v>
      </c>
      <c r="D108" s="17" t="s">
        <v>10</v>
      </c>
      <c r="E108" s="17">
        <v>7075</v>
      </c>
      <c r="F108" s="17" t="s">
        <v>11</v>
      </c>
      <c r="I108" s="1">
        <v>105</v>
      </c>
      <c r="J108" s="8">
        <v>11303</v>
      </c>
      <c r="K108" s="17" t="s">
        <v>5</v>
      </c>
      <c r="L108" s="17" t="s">
        <v>14</v>
      </c>
      <c r="M108" s="17" t="s">
        <v>10</v>
      </c>
      <c r="N108" s="17">
        <v>7075</v>
      </c>
      <c r="O108" s="17" t="s">
        <v>11</v>
      </c>
      <c r="P108" s="1">
        <v>105</v>
      </c>
      <c r="R108" s="5">
        <v>11208</v>
      </c>
      <c r="S108" s="5" t="s">
        <v>5</v>
      </c>
      <c r="T108" s="5" t="s">
        <v>14</v>
      </c>
      <c r="U108" s="5" t="s">
        <v>10</v>
      </c>
      <c r="V108" s="5">
        <v>7075</v>
      </c>
      <c r="W108" s="5" t="s">
        <v>23</v>
      </c>
      <c r="X108" s="1">
        <v>232</v>
      </c>
      <c r="BA108" s="5">
        <v>11770</v>
      </c>
      <c r="BB108" s="5" t="s">
        <v>5</v>
      </c>
      <c r="BC108" s="5" t="s">
        <v>15</v>
      </c>
      <c r="BD108" s="5" t="s">
        <v>10</v>
      </c>
      <c r="BE108" s="5">
        <v>7075</v>
      </c>
      <c r="BF108" s="5" t="s">
        <v>16</v>
      </c>
    </row>
    <row r="109" spans="1:58" x14ac:dyDescent="0.25">
      <c r="A109" s="8">
        <v>11546</v>
      </c>
      <c r="B109" s="17" t="s">
        <v>9</v>
      </c>
      <c r="C109" s="17" t="s">
        <v>14</v>
      </c>
      <c r="D109" s="17" t="s">
        <v>10</v>
      </c>
      <c r="E109" s="17">
        <v>7075</v>
      </c>
      <c r="F109" s="17" t="s">
        <v>11</v>
      </c>
      <c r="I109" s="1">
        <v>106</v>
      </c>
      <c r="J109" s="8">
        <v>11307</v>
      </c>
      <c r="K109" s="17" t="s">
        <v>5</v>
      </c>
      <c r="L109" s="17" t="s">
        <v>14</v>
      </c>
      <c r="M109" s="17" t="s">
        <v>10</v>
      </c>
      <c r="N109" s="17">
        <v>7075</v>
      </c>
      <c r="O109" s="17" t="s">
        <v>11</v>
      </c>
      <c r="P109" s="1">
        <v>106</v>
      </c>
      <c r="R109" s="5">
        <v>11210</v>
      </c>
      <c r="S109" s="5" t="s">
        <v>5</v>
      </c>
      <c r="T109" s="5" t="s">
        <v>14</v>
      </c>
      <c r="U109" s="5" t="s">
        <v>10</v>
      </c>
      <c r="V109" s="5">
        <v>7075</v>
      </c>
      <c r="W109" s="5" t="s">
        <v>23</v>
      </c>
      <c r="X109" s="1">
        <v>233</v>
      </c>
      <c r="BA109" s="5">
        <v>11771</v>
      </c>
      <c r="BB109" s="5" t="s">
        <v>5</v>
      </c>
      <c r="BC109" s="5" t="s">
        <v>15</v>
      </c>
      <c r="BD109" s="5" t="s">
        <v>10</v>
      </c>
      <c r="BE109" s="5">
        <v>7075</v>
      </c>
      <c r="BF109" s="5" t="s">
        <v>16</v>
      </c>
    </row>
    <row r="110" spans="1:58" x14ac:dyDescent="0.25">
      <c r="A110" s="8">
        <v>11547</v>
      </c>
      <c r="B110" s="17" t="s">
        <v>9</v>
      </c>
      <c r="C110" s="17" t="s">
        <v>14</v>
      </c>
      <c r="D110" s="17" t="s">
        <v>10</v>
      </c>
      <c r="E110" s="17">
        <v>7075</v>
      </c>
      <c r="F110" s="17" t="s">
        <v>11</v>
      </c>
      <c r="I110" s="1">
        <v>107</v>
      </c>
      <c r="J110" s="8">
        <v>11505</v>
      </c>
      <c r="K110" s="17" t="s">
        <v>9</v>
      </c>
      <c r="L110" s="17" t="s">
        <v>14</v>
      </c>
      <c r="M110" s="17" t="s">
        <v>10</v>
      </c>
      <c r="N110" s="17">
        <v>7075</v>
      </c>
      <c r="O110" s="17" t="s">
        <v>11</v>
      </c>
      <c r="P110" s="1">
        <v>107</v>
      </c>
      <c r="R110" s="5">
        <v>20257</v>
      </c>
      <c r="S110" s="5" t="s">
        <v>5</v>
      </c>
      <c r="T110" s="5" t="s">
        <v>14</v>
      </c>
      <c r="U110" s="5" t="s">
        <v>10</v>
      </c>
      <c r="V110" s="5">
        <v>7075</v>
      </c>
      <c r="W110" s="5" t="s">
        <v>7</v>
      </c>
      <c r="X110" s="1">
        <v>237</v>
      </c>
      <c r="BA110" s="5">
        <v>11774</v>
      </c>
      <c r="BB110" s="5" t="s">
        <v>5</v>
      </c>
      <c r="BC110" s="5" t="s">
        <v>15</v>
      </c>
      <c r="BD110" s="5" t="s">
        <v>10</v>
      </c>
      <c r="BE110" s="5">
        <v>7075</v>
      </c>
      <c r="BF110" s="5" t="s">
        <v>16</v>
      </c>
    </row>
    <row r="111" spans="1:58" x14ac:dyDescent="0.25">
      <c r="A111" s="8">
        <v>21531</v>
      </c>
      <c r="B111" s="17" t="s">
        <v>9</v>
      </c>
      <c r="C111" s="17" t="s">
        <v>41</v>
      </c>
      <c r="D111" s="17" t="s">
        <v>10</v>
      </c>
      <c r="E111" s="17">
        <v>7075</v>
      </c>
      <c r="F111" s="17" t="s">
        <v>48</v>
      </c>
      <c r="I111" s="1">
        <v>108</v>
      </c>
      <c r="J111" s="8">
        <v>11506</v>
      </c>
      <c r="K111" s="17" t="s">
        <v>9</v>
      </c>
      <c r="L111" s="17" t="s">
        <v>14</v>
      </c>
      <c r="M111" s="17" t="s">
        <v>10</v>
      </c>
      <c r="N111" s="17">
        <v>7075</v>
      </c>
      <c r="O111" s="17" t="s">
        <v>11</v>
      </c>
      <c r="P111" s="1">
        <v>108</v>
      </c>
      <c r="R111" s="5">
        <v>21084</v>
      </c>
      <c r="S111" s="5" t="s">
        <v>9</v>
      </c>
      <c r="T111" s="5" t="s">
        <v>41</v>
      </c>
      <c r="U111" s="5" t="s">
        <v>10</v>
      </c>
      <c r="V111" s="5">
        <v>7075</v>
      </c>
      <c r="W111" s="5" t="s">
        <v>39</v>
      </c>
      <c r="X111" s="1">
        <v>11</v>
      </c>
      <c r="BA111" s="5">
        <v>21094</v>
      </c>
      <c r="BB111" s="5" t="s">
        <v>9</v>
      </c>
      <c r="BC111" s="5" t="s">
        <v>44</v>
      </c>
      <c r="BD111" s="5" t="s">
        <v>10</v>
      </c>
      <c r="BE111" s="5">
        <v>7075</v>
      </c>
      <c r="BF111" s="5" t="s">
        <v>22</v>
      </c>
    </row>
    <row r="112" spans="1:58" x14ac:dyDescent="0.25">
      <c r="A112" s="8">
        <v>21054</v>
      </c>
      <c r="B112" s="17" t="s">
        <v>9</v>
      </c>
      <c r="C112" s="17" t="s">
        <v>41</v>
      </c>
      <c r="D112" s="17" t="s">
        <v>10</v>
      </c>
      <c r="E112" s="17">
        <v>7075</v>
      </c>
      <c r="F112" s="17" t="s">
        <v>11</v>
      </c>
      <c r="I112" s="1">
        <v>109</v>
      </c>
      <c r="J112" s="8">
        <v>11507</v>
      </c>
      <c r="K112" s="17" t="s">
        <v>9</v>
      </c>
      <c r="L112" s="17" t="s">
        <v>14</v>
      </c>
      <c r="M112" s="17" t="s">
        <v>10</v>
      </c>
      <c r="N112" s="17">
        <v>7075</v>
      </c>
      <c r="O112" s="17" t="s">
        <v>11</v>
      </c>
      <c r="P112" s="1">
        <v>109</v>
      </c>
      <c r="R112" s="5">
        <v>21075</v>
      </c>
      <c r="S112" s="5" t="s">
        <v>9</v>
      </c>
      <c r="T112" s="5" t="s">
        <v>41</v>
      </c>
      <c r="U112" s="5" t="s">
        <v>10</v>
      </c>
      <c r="V112" s="5">
        <v>7075</v>
      </c>
      <c r="W112" s="5" t="s">
        <v>26</v>
      </c>
      <c r="X112" s="1">
        <v>18</v>
      </c>
      <c r="BA112" s="5">
        <v>21095</v>
      </c>
      <c r="BB112" s="5" t="s">
        <v>9</v>
      </c>
      <c r="BC112" s="5" t="s">
        <v>44</v>
      </c>
      <c r="BD112" s="5" t="s">
        <v>10</v>
      </c>
      <c r="BE112" s="5">
        <v>7075</v>
      </c>
      <c r="BF112" s="5" t="s">
        <v>22</v>
      </c>
    </row>
    <row r="113" spans="1:58" x14ac:dyDescent="0.25">
      <c r="A113" s="8">
        <v>21055</v>
      </c>
      <c r="B113" s="17" t="s">
        <v>9</v>
      </c>
      <c r="C113" s="17" t="s">
        <v>41</v>
      </c>
      <c r="D113" s="17" t="s">
        <v>10</v>
      </c>
      <c r="E113" s="17">
        <v>7075</v>
      </c>
      <c r="F113" s="17" t="s">
        <v>11</v>
      </c>
      <c r="I113" s="1">
        <v>110</v>
      </c>
      <c r="J113" s="8">
        <v>11508</v>
      </c>
      <c r="K113" s="17" t="s">
        <v>9</v>
      </c>
      <c r="L113" s="17" t="s">
        <v>14</v>
      </c>
      <c r="M113" s="17" t="s">
        <v>10</v>
      </c>
      <c r="N113" s="17">
        <v>7075</v>
      </c>
      <c r="O113" s="17" t="s">
        <v>11</v>
      </c>
      <c r="P113" s="1">
        <v>110</v>
      </c>
      <c r="R113" s="5">
        <v>21076</v>
      </c>
      <c r="S113" s="5" t="s">
        <v>9</v>
      </c>
      <c r="T113" s="5" t="s">
        <v>41</v>
      </c>
      <c r="U113" s="5" t="s">
        <v>10</v>
      </c>
      <c r="V113" s="5">
        <v>7075</v>
      </c>
      <c r="W113" s="5" t="s">
        <v>26</v>
      </c>
      <c r="X113" s="1">
        <v>19</v>
      </c>
      <c r="BA113" s="5">
        <v>21096</v>
      </c>
      <c r="BB113" s="5" t="s">
        <v>9</v>
      </c>
      <c r="BC113" s="5" t="s">
        <v>44</v>
      </c>
      <c r="BD113" s="5" t="s">
        <v>10</v>
      </c>
      <c r="BE113" s="5">
        <v>7075</v>
      </c>
      <c r="BF113" s="5" t="s">
        <v>22</v>
      </c>
    </row>
    <row r="114" spans="1:58" x14ac:dyDescent="0.25">
      <c r="A114" s="8">
        <v>21056</v>
      </c>
      <c r="B114" s="17" t="s">
        <v>9</v>
      </c>
      <c r="C114" s="17" t="s">
        <v>41</v>
      </c>
      <c r="D114" s="17" t="s">
        <v>10</v>
      </c>
      <c r="E114" s="17">
        <v>7075</v>
      </c>
      <c r="F114" s="17" t="s">
        <v>11</v>
      </c>
      <c r="I114" s="1">
        <v>111</v>
      </c>
      <c r="J114" s="8">
        <v>11509</v>
      </c>
      <c r="K114" s="17" t="s">
        <v>9</v>
      </c>
      <c r="L114" s="17" t="s">
        <v>14</v>
      </c>
      <c r="M114" s="17" t="s">
        <v>10</v>
      </c>
      <c r="N114" s="17">
        <v>7075</v>
      </c>
      <c r="O114" s="17" t="s">
        <v>11</v>
      </c>
      <c r="P114" s="1">
        <v>111</v>
      </c>
      <c r="R114" s="5">
        <v>21063</v>
      </c>
      <c r="S114" s="5" t="s">
        <v>9</v>
      </c>
      <c r="T114" s="5" t="s">
        <v>41</v>
      </c>
      <c r="U114" s="5" t="s">
        <v>10</v>
      </c>
      <c r="V114" s="5">
        <v>7075</v>
      </c>
      <c r="W114" s="5" t="s">
        <v>22</v>
      </c>
      <c r="X114" s="1">
        <v>27</v>
      </c>
      <c r="BA114" s="5">
        <v>21097</v>
      </c>
      <c r="BB114" s="5" t="s">
        <v>9</v>
      </c>
      <c r="BC114" s="5" t="s">
        <v>44</v>
      </c>
      <c r="BD114" s="5" t="s">
        <v>10</v>
      </c>
      <c r="BE114" s="5">
        <v>7075</v>
      </c>
      <c r="BF114" s="5" t="s">
        <v>22</v>
      </c>
    </row>
    <row r="115" spans="1:58" x14ac:dyDescent="0.25">
      <c r="A115" s="8">
        <v>21057</v>
      </c>
      <c r="B115" s="17" t="s">
        <v>9</v>
      </c>
      <c r="C115" s="17" t="s">
        <v>41</v>
      </c>
      <c r="D115" s="17" t="s">
        <v>10</v>
      </c>
      <c r="E115" s="17">
        <v>7075</v>
      </c>
      <c r="F115" s="17" t="s">
        <v>11</v>
      </c>
      <c r="I115" s="1">
        <v>112</v>
      </c>
      <c r="J115" s="8">
        <v>11510</v>
      </c>
      <c r="K115" s="17" t="s">
        <v>9</v>
      </c>
      <c r="L115" s="17" t="s">
        <v>14</v>
      </c>
      <c r="M115" s="17" t="s">
        <v>10</v>
      </c>
      <c r="N115" s="17">
        <v>7075</v>
      </c>
      <c r="O115" s="17" t="s">
        <v>11</v>
      </c>
      <c r="P115" s="1">
        <v>112</v>
      </c>
      <c r="R115" s="5">
        <v>21064</v>
      </c>
      <c r="S115" s="5" t="s">
        <v>9</v>
      </c>
      <c r="T115" s="5" t="s">
        <v>41</v>
      </c>
      <c r="U115" s="5" t="s">
        <v>10</v>
      </c>
      <c r="V115" s="5">
        <v>7075</v>
      </c>
      <c r="W115" s="5" t="s">
        <v>22</v>
      </c>
      <c r="X115" s="1">
        <v>28</v>
      </c>
      <c r="BA115" s="5">
        <v>21098</v>
      </c>
      <c r="BB115" s="5" t="s">
        <v>9</v>
      </c>
      <c r="BC115" s="5" t="s">
        <v>44</v>
      </c>
      <c r="BD115" s="5" t="s">
        <v>10</v>
      </c>
      <c r="BE115" s="5">
        <v>7075</v>
      </c>
      <c r="BF115" s="5" t="s">
        <v>22</v>
      </c>
    </row>
    <row r="116" spans="1:58" x14ac:dyDescent="0.25">
      <c r="A116" s="8">
        <v>21058</v>
      </c>
      <c r="B116" s="17" t="s">
        <v>9</v>
      </c>
      <c r="C116" s="17" t="s">
        <v>41</v>
      </c>
      <c r="D116" s="17" t="s">
        <v>10</v>
      </c>
      <c r="E116" s="17">
        <v>7075</v>
      </c>
      <c r="F116" s="17" t="s">
        <v>11</v>
      </c>
      <c r="I116" s="1">
        <v>113</v>
      </c>
      <c r="J116" s="8">
        <v>11511</v>
      </c>
      <c r="K116" s="17" t="s">
        <v>9</v>
      </c>
      <c r="L116" s="17" t="s">
        <v>14</v>
      </c>
      <c r="M116" s="17" t="s">
        <v>10</v>
      </c>
      <c r="N116" s="17">
        <v>7075</v>
      </c>
      <c r="O116" s="17" t="s">
        <v>11</v>
      </c>
      <c r="P116" s="1">
        <v>113</v>
      </c>
      <c r="R116" s="5">
        <v>21065</v>
      </c>
      <c r="S116" s="5" t="s">
        <v>9</v>
      </c>
      <c r="T116" s="5" t="s">
        <v>41</v>
      </c>
      <c r="U116" s="5" t="s">
        <v>10</v>
      </c>
      <c r="V116" s="5">
        <v>7075</v>
      </c>
      <c r="W116" s="5" t="s">
        <v>22</v>
      </c>
      <c r="X116" s="1">
        <v>29</v>
      </c>
      <c r="BA116" s="5">
        <v>21104</v>
      </c>
      <c r="BB116" s="5" t="s">
        <v>9</v>
      </c>
      <c r="BC116" s="5" t="s">
        <v>44</v>
      </c>
      <c r="BD116" s="5" t="s">
        <v>10</v>
      </c>
      <c r="BE116" s="5">
        <v>7075</v>
      </c>
      <c r="BF116" s="5" t="s">
        <v>22</v>
      </c>
    </row>
    <row r="117" spans="1:58" x14ac:dyDescent="0.25">
      <c r="A117" s="8">
        <v>21059</v>
      </c>
      <c r="B117" s="17" t="s">
        <v>9</v>
      </c>
      <c r="C117" s="17" t="s">
        <v>41</v>
      </c>
      <c r="D117" s="17" t="s">
        <v>10</v>
      </c>
      <c r="E117" s="17">
        <v>7075</v>
      </c>
      <c r="F117" s="17" t="s">
        <v>11</v>
      </c>
      <c r="I117" s="1">
        <v>114</v>
      </c>
      <c r="J117" s="8">
        <v>11520</v>
      </c>
      <c r="K117" s="17" t="s">
        <v>9</v>
      </c>
      <c r="L117" s="17" t="s">
        <v>14</v>
      </c>
      <c r="M117" s="17" t="s">
        <v>10</v>
      </c>
      <c r="N117" s="17">
        <v>7075</v>
      </c>
      <c r="O117" s="17" t="s">
        <v>11</v>
      </c>
      <c r="P117" s="1">
        <v>114</v>
      </c>
      <c r="R117" s="5">
        <v>21066</v>
      </c>
      <c r="S117" s="5" t="s">
        <v>9</v>
      </c>
      <c r="T117" s="5" t="s">
        <v>41</v>
      </c>
      <c r="U117" s="5" t="s">
        <v>10</v>
      </c>
      <c r="V117" s="5">
        <v>7075</v>
      </c>
      <c r="W117" s="5" t="s">
        <v>22</v>
      </c>
      <c r="X117" s="1">
        <v>30</v>
      </c>
      <c r="BA117" s="5">
        <v>21105</v>
      </c>
      <c r="BB117" s="5" t="s">
        <v>9</v>
      </c>
      <c r="BC117" s="5" t="s">
        <v>44</v>
      </c>
      <c r="BD117" s="5" t="s">
        <v>10</v>
      </c>
      <c r="BE117" s="5">
        <v>7075</v>
      </c>
      <c r="BF117" s="5" t="s">
        <v>22</v>
      </c>
    </row>
    <row r="118" spans="1:58" x14ac:dyDescent="0.25">
      <c r="A118" s="8">
        <v>21060</v>
      </c>
      <c r="B118" s="17" t="s">
        <v>9</v>
      </c>
      <c r="C118" s="17" t="s">
        <v>41</v>
      </c>
      <c r="D118" s="17" t="s">
        <v>10</v>
      </c>
      <c r="E118" s="17">
        <v>7075</v>
      </c>
      <c r="F118" s="17" t="s">
        <v>11</v>
      </c>
      <c r="I118" s="1">
        <v>115</v>
      </c>
      <c r="J118" s="8">
        <v>11521</v>
      </c>
      <c r="K118" s="17" t="s">
        <v>9</v>
      </c>
      <c r="L118" s="17" t="s">
        <v>14</v>
      </c>
      <c r="M118" s="17" t="s">
        <v>10</v>
      </c>
      <c r="N118" s="17">
        <v>7075</v>
      </c>
      <c r="O118" s="17" t="s">
        <v>11</v>
      </c>
      <c r="P118" s="1">
        <v>115</v>
      </c>
      <c r="R118" s="5">
        <v>21082</v>
      </c>
      <c r="S118" s="5" t="s">
        <v>9</v>
      </c>
      <c r="T118" s="5" t="s">
        <v>41</v>
      </c>
      <c r="U118" s="5" t="s">
        <v>10</v>
      </c>
      <c r="V118" s="5">
        <v>7075</v>
      </c>
      <c r="W118" s="5" t="s">
        <v>22</v>
      </c>
      <c r="X118" s="1">
        <v>31</v>
      </c>
      <c r="BA118" s="5">
        <v>21106</v>
      </c>
      <c r="BB118" s="5" t="s">
        <v>9</v>
      </c>
      <c r="BC118" s="5" t="s">
        <v>44</v>
      </c>
      <c r="BD118" s="5" t="s">
        <v>10</v>
      </c>
      <c r="BE118" s="5">
        <v>7075</v>
      </c>
      <c r="BF118" s="5" t="s">
        <v>22</v>
      </c>
    </row>
    <row r="119" spans="1:58" x14ac:dyDescent="0.25">
      <c r="A119" s="8">
        <v>21061</v>
      </c>
      <c r="B119" s="17" t="s">
        <v>9</v>
      </c>
      <c r="C119" s="17" t="s">
        <v>41</v>
      </c>
      <c r="D119" s="17" t="s">
        <v>10</v>
      </c>
      <c r="E119" s="17">
        <v>7075</v>
      </c>
      <c r="F119" s="17" t="s">
        <v>11</v>
      </c>
      <c r="I119" s="1">
        <v>116</v>
      </c>
      <c r="J119" s="8">
        <v>11522</v>
      </c>
      <c r="K119" s="17" t="s">
        <v>9</v>
      </c>
      <c r="L119" s="17" t="s">
        <v>14</v>
      </c>
      <c r="M119" s="17" t="s">
        <v>10</v>
      </c>
      <c r="N119" s="17">
        <v>7075</v>
      </c>
      <c r="O119" s="17" t="s">
        <v>11</v>
      </c>
      <c r="P119" s="1">
        <v>116</v>
      </c>
      <c r="R119" s="5">
        <v>21083</v>
      </c>
      <c r="S119" s="5" t="s">
        <v>9</v>
      </c>
      <c r="T119" s="5" t="s">
        <v>41</v>
      </c>
      <c r="U119" s="5" t="s">
        <v>10</v>
      </c>
      <c r="V119" s="5">
        <v>7075</v>
      </c>
      <c r="W119" s="5" t="s">
        <v>22</v>
      </c>
      <c r="X119" s="1">
        <v>32</v>
      </c>
      <c r="BA119" s="5">
        <v>21090</v>
      </c>
      <c r="BB119" s="5" t="s">
        <v>9</v>
      </c>
      <c r="BC119" s="5" t="s">
        <v>44</v>
      </c>
      <c r="BD119" s="5" t="s">
        <v>10</v>
      </c>
      <c r="BE119" s="5">
        <v>7075</v>
      </c>
      <c r="BF119" s="5" t="s">
        <v>11</v>
      </c>
    </row>
    <row r="120" spans="1:58" x14ac:dyDescent="0.25">
      <c r="A120" s="8">
        <v>21062</v>
      </c>
      <c r="B120" s="17" t="s">
        <v>9</v>
      </c>
      <c r="C120" s="17" t="s">
        <v>41</v>
      </c>
      <c r="D120" s="17" t="s">
        <v>10</v>
      </c>
      <c r="E120" s="17">
        <v>7075</v>
      </c>
      <c r="F120" s="17" t="s">
        <v>11</v>
      </c>
      <c r="I120" s="1">
        <v>117</v>
      </c>
      <c r="J120" s="8">
        <v>11523</v>
      </c>
      <c r="K120" s="17" t="s">
        <v>9</v>
      </c>
      <c r="L120" s="17" t="s">
        <v>14</v>
      </c>
      <c r="M120" s="17" t="s">
        <v>10</v>
      </c>
      <c r="N120" s="17">
        <v>7075</v>
      </c>
      <c r="O120" s="17" t="s">
        <v>11</v>
      </c>
      <c r="P120" s="1">
        <v>117</v>
      </c>
      <c r="R120" s="5">
        <v>21067</v>
      </c>
      <c r="S120" s="5" t="s">
        <v>9</v>
      </c>
      <c r="T120" s="5" t="s">
        <v>41</v>
      </c>
      <c r="U120" s="5" t="s">
        <v>10</v>
      </c>
      <c r="V120" s="5">
        <v>7075</v>
      </c>
      <c r="W120" s="5" t="s">
        <v>12</v>
      </c>
      <c r="X120" s="1">
        <v>65</v>
      </c>
      <c r="BA120" s="5">
        <v>21091</v>
      </c>
      <c r="BB120" s="5" t="s">
        <v>9</v>
      </c>
      <c r="BC120" s="5" t="s">
        <v>44</v>
      </c>
      <c r="BD120" s="5" t="s">
        <v>10</v>
      </c>
      <c r="BE120" s="5">
        <v>7075</v>
      </c>
      <c r="BF120" s="5" t="s">
        <v>11</v>
      </c>
    </row>
    <row r="121" spans="1:58" x14ac:dyDescent="0.25">
      <c r="A121" s="8">
        <v>21063</v>
      </c>
      <c r="B121" s="17" t="s">
        <v>9</v>
      </c>
      <c r="C121" s="17" t="s">
        <v>41</v>
      </c>
      <c r="D121" s="17" t="s">
        <v>10</v>
      </c>
      <c r="E121" s="17">
        <v>7075</v>
      </c>
      <c r="F121" s="17" t="s">
        <v>22</v>
      </c>
      <c r="I121" s="1">
        <v>118</v>
      </c>
      <c r="J121" s="8">
        <v>11524</v>
      </c>
      <c r="K121" s="17" t="s">
        <v>9</v>
      </c>
      <c r="L121" s="17" t="s">
        <v>14</v>
      </c>
      <c r="M121" s="17" t="s">
        <v>10</v>
      </c>
      <c r="N121" s="17">
        <v>7075</v>
      </c>
      <c r="O121" s="17" t="s">
        <v>11</v>
      </c>
      <c r="P121" s="1">
        <v>118</v>
      </c>
      <c r="R121" s="5">
        <v>21068</v>
      </c>
      <c r="S121" s="5" t="s">
        <v>9</v>
      </c>
      <c r="T121" s="5" t="s">
        <v>41</v>
      </c>
      <c r="U121" s="5" t="s">
        <v>10</v>
      </c>
      <c r="V121" s="5">
        <v>7075</v>
      </c>
      <c r="W121" s="5" t="s">
        <v>12</v>
      </c>
      <c r="X121" s="1">
        <v>66</v>
      </c>
      <c r="BA121" s="5">
        <v>21092</v>
      </c>
      <c r="BB121" s="5" t="s">
        <v>9</v>
      </c>
      <c r="BC121" s="5" t="s">
        <v>44</v>
      </c>
      <c r="BD121" s="5" t="s">
        <v>10</v>
      </c>
      <c r="BE121" s="5">
        <v>7075</v>
      </c>
      <c r="BF121" s="5" t="s">
        <v>11</v>
      </c>
    </row>
    <row r="122" spans="1:58" x14ac:dyDescent="0.25">
      <c r="A122" s="8">
        <v>21064</v>
      </c>
      <c r="B122" s="17" t="s">
        <v>9</v>
      </c>
      <c r="C122" s="17" t="s">
        <v>41</v>
      </c>
      <c r="D122" s="17" t="s">
        <v>10</v>
      </c>
      <c r="E122" s="17">
        <v>7075</v>
      </c>
      <c r="F122" s="17" t="s">
        <v>22</v>
      </c>
      <c r="I122" s="1">
        <v>119</v>
      </c>
      <c r="J122" s="8">
        <v>11525</v>
      </c>
      <c r="K122" s="17" t="s">
        <v>9</v>
      </c>
      <c r="L122" s="17" t="s">
        <v>14</v>
      </c>
      <c r="M122" s="17" t="s">
        <v>10</v>
      </c>
      <c r="N122" s="17">
        <v>7075</v>
      </c>
      <c r="O122" s="17" t="s">
        <v>11</v>
      </c>
      <c r="P122" s="1">
        <v>119</v>
      </c>
      <c r="R122" s="5">
        <v>21069</v>
      </c>
      <c r="S122" s="5" t="s">
        <v>9</v>
      </c>
      <c r="T122" s="5" t="s">
        <v>41</v>
      </c>
      <c r="U122" s="5" t="s">
        <v>10</v>
      </c>
      <c r="V122" s="5">
        <v>7075</v>
      </c>
      <c r="W122" s="5" t="s">
        <v>12</v>
      </c>
      <c r="X122" s="1">
        <v>67</v>
      </c>
      <c r="BA122" s="5">
        <v>21093</v>
      </c>
      <c r="BB122" s="5" t="s">
        <v>9</v>
      </c>
      <c r="BC122" s="5" t="s">
        <v>44</v>
      </c>
      <c r="BD122" s="5" t="s">
        <v>10</v>
      </c>
      <c r="BE122" s="5">
        <v>7075</v>
      </c>
      <c r="BF122" s="5" t="s">
        <v>11</v>
      </c>
    </row>
    <row r="123" spans="1:58" x14ac:dyDescent="0.25">
      <c r="A123" s="8">
        <v>21065</v>
      </c>
      <c r="B123" s="17" t="s">
        <v>9</v>
      </c>
      <c r="C123" s="17" t="s">
        <v>41</v>
      </c>
      <c r="D123" s="17" t="s">
        <v>10</v>
      </c>
      <c r="E123" s="17">
        <v>7075</v>
      </c>
      <c r="F123" s="17" t="s">
        <v>22</v>
      </c>
      <c r="I123" s="1">
        <v>120</v>
      </c>
      <c r="J123" s="8">
        <v>11543</v>
      </c>
      <c r="K123" s="17" t="s">
        <v>9</v>
      </c>
      <c r="L123" s="17" t="s">
        <v>14</v>
      </c>
      <c r="M123" s="17" t="s">
        <v>10</v>
      </c>
      <c r="N123" s="17">
        <v>7075</v>
      </c>
      <c r="O123" s="17" t="s">
        <v>11</v>
      </c>
      <c r="P123" s="1">
        <v>120</v>
      </c>
      <c r="R123" s="5">
        <v>21070</v>
      </c>
      <c r="S123" s="5" t="s">
        <v>9</v>
      </c>
      <c r="T123" s="5" t="s">
        <v>41</v>
      </c>
      <c r="U123" s="5" t="s">
        <v>10</v>
      </c>
      <c r="V123" s="5">
        <v>7075</v>
      </c>
      <c r="W123" s="5" t="s">
        <v>12</v>
      </c>
      <c r="X123" s="1">
        <v>68</v>
      </c>
      <c r="BA123" s="5">
        <v>21102</v>
      </c>
      <c r="BB123" s="5" t="s">
        <v>9</v>
      </c>
      <c r="BC123" s="5" t="s">
        <v>44</v>
      </c>
      <c r="BD123" s="5" t="s">
        <v>10</v>
      </c>
      <c r="BE123" s="5">
        <v>7075</v>
      </c>
      <c r="BF123" s="5" t="s">
        <v>11</v>
      </c>
    </row>
    <row r="124" spans="1:58" x14ac:dyDescent="0.25">
      <c r="A124" s="8">
        <v>21066</v>
      </c>
      <c r="B124" s="17" t="s">
        <v>9</v>
      </c>
      <c r="C124" s="17" t="s">
        <v>41</v>
      </c>
      <c r="D124" s="17" t="s">
        <v>10</v>
      </c>
      <c r="E124" s="17">
        <v>7075</v>
      </c>
      <c r="F124" s="17" t="s">
        <v>22</v>
      </c>
      <c r="I124" s="1">
        <v>121</v>
      </c>
      <c r="J124" s="8">
        <v>11545</v>
      </c>
      <c r="K124" s="17" t="s">
        <v>9</v>
      </c>
      <c r="L124" s="17" t="s">
        <v>14</v>
      </c>
      <c r="M124" s="17" t="s">
        <v>10</v>
      </c>
      <c r="N124" s="17">
        <v>7075</v>
      </c>
      <c r="O124" s="17" t="s">
        <v>11</v>
      </c>
      <c r="P124" s="1">
        <v>121</v>
      </c>
      <c r="R124" s="5">
        <v>21071</v>
      </c>
      <c r="S124" s="5" t="s">
        <v>9</v>
      </c>
      <c r="T124" s="5" t="s">
        <v>41</v>
      </c>
      <c r="U124" s="5" t="s">
        <v>10</v>
      </c>
      <c r="V124" s="5">
        <v>7075</v>
      </c>
      <c r="W124" s="5" t="s">
        <v>12</v>
      </c>
      <c r="X124" s="1">
        <v>69</v>
      </c>
      <c r="BA124" s="5">
        <v>21103</v>
      </c>
      <c r="BB124" s="5" t="s">
        <v>9</v>
      </c>
      <c r="BC124" s="5" t="s">
        <v>44</v>
      </c>
      <c r="BD124" s="5" t="s">
        <v>10</v>
      </c>
      <c r="BE124" s="5">
        <v>7075</v>
      </c>
      <c r="BF124" s="5" t="s">
        <v>11</v>
      </c>
    </row>
    <row r="125" spans="1:58" x14ac:dyDescent="0.25">
      <c r="A125" s="8">
        <v>21067</v>
      </c>
      <c r="B125" s="17" t="s">
        <v>9</v>
      </c>
      <c r="C125" s="17" t="s">
        <v>41</v>
      </c>
      <c r="D125" s="17" t="s">
        <v>10</v>
      </c>
      <c r="E125" s="17">
        <v>7075</v>
      </c>
      <c r="F125" s="17" t="s">
        <v>12</v>
      </c>
      <c r="I125" s="1">
        <v>122</v>
      </c>
      <c r="J125" s="8">
        <v>11546</v>
      </c>
      <c r="K125" s="17" t="s">
        <v>9</v>
      </c>
      <c r="L125" s="17" t="s">
        <v>14</v>
      </c>
      <c r="M125" s="17" t="s">
        <v>10</v>
      </c>
      <c r="N125" s="17">
        <v>7075</v>
      </c>
      <c r="O125" s="17" t="s">
        <v>11</v>
      </c>
      <c r="P125" s="1">
        <v>122</v>
      </c>
      <c r="R125" s="5">
        <v>21072</v>
      </c>
      <c r="S125" s="5" t="s">
        <v>9</v>
      </c>
      <c r="T125" s="5" t="s">
        <v>41</v>
      </c>
      <c r="U125" s="5" t="s">
        <v>10</v>
      </c>
      <c r="V125" s="5">
        <v>7075</v>
      </c>
      <c r="W125" s="5" t="s">
        <v>12</v>
      </c>
      <c r="X125" s="1">
        <v>70</v>
      </c>
      <c r="BA125" s="5">
        <v>11981</v>
      </c>
      <c r="BB125" s="5" t="s">
        <v>5</v>
      </c>
      <c r="BC125" s="5" t="s">
        <v>19</v>
      </c>
      <c r="BD125" s="5" t="s">
        <v>10</v>
      </c>
      <c r="BE125" s="5">
        <v>7075</v>
      </c>
      <c r="BF125" s="5" t="s">
        <v>11</v>
      </c>
    </row>
    <row r="126" spans="1:58" x14ac:dyDescent="0.25">
      <c r="A126" s="8">
        <v>21068</v>
      </c>
      <c r="B126" s="17" t="s">
        <v>9</v>
      </c>
      <c r="C126" s="17" t="s">
        <v>41</v>
      </c>
      <c r="D126" s="17" t="s">
        <v>10</v>
      </c>
      <c r="E126" s="17">
        <v>7075</v>
      </c>
      <c r="F126" s="17" t="s">
        <v>12</v>
      </c>
      <c r="I126" s="1">
        <v>123</v>
      </c>
      <c r="J126" s="8">
        <v>11547</v>
      </c>
      <c r="K126" s="17" t="s">
        <v>9</v>
      </c>
      <c r="L126" s="17" t="s">
        <v>14</v>
      </c>
      <c r="M126" s="17" t="s">
        <v>10</v>
      </c>
      <c r="N126" s="17">
        <v>7075</v>
      </c>
      <c r="O126" s="17" t="s">
        <v>11</v>
      </c>
      <c r="P126" s="1">
        <v>123</v>
      </c>
      <c r="R126" s="5">
        <v>21073</v>
      </c>
      <c r="S126" s="5" t="s">
        <v>9</v>
      </c>
      <c r="T126" s="5" t="s">
        <v>41</v>
      </c>
      <c r="U126" s="5" t="s">
        <v>10</v>
      </c>
      <c r="V126" s="5">
        <v>7075</v>
      </c>
      <c r="W126" s="5" t="s">
        <v>12</v>
      </c>
      <c r="X126" s="1">
        <v>71</v>
      </c>
      <c r="BA126" s="5">
        <v>11982</v>
      </c>
      <c r="BB126" s="5" t="s">
        <v>5</v>
      </c>
      <c r="BC126" s="5" t="s">
        <v>19</v>
      </c>
      <c r="BD126" s="5" t="s">
        <v>10</v>
      </c>
      <c r="BE126" s="5">
        <v>7075</v>
      </c>
      <c r="BF126" s="5" t="s">
        <v>11</v>
      </c>
    </row>
    <row r="127" spans="1:58" x14ac:dyDescent="0.25">
      <c r="A127" s="8">
        <v>21069</v>
      </c>
      <c r="B127" s="17" t="s">
        <v>9</v>
      </c>
      <c r="C127" s="17" t="s">
        <v>41</v>
      </c>
      <c r="D127" s="17" t="s">
        <v>10</v>
      </c>
      <c r="E127" s="17">
        <v>7075</v>
      </c>
      <c r="F127" s="17" t="s">
        <v>12</v>
      </c>
      <c r="I127" s="1">
        <v>124</v>
      </c>
      <c r="J127" s="8">
        <v>21054</v>
      </c>
      <c r="K127" s="17" t="s">
        <v>9</v>
      </c>
      <c r="L127" s="17" t="s">
        <v>41</v>
      </c>
      <c r="M127" s="17" t="s">
        <v>10</v>
      </c>
      <c r="N127" s="17">
        <v>7075</v>
      </c>
      <c r="O127" s="17" t="s">
        <v>11</v>
      </c>
      <c r="P127" s="1">
        <v>124</v>
      </c>
      <c r="R127" s="5">
        <v>21074</v>
      </c>
      <c r="S127" s="5" t="s">
        <v>9</v>
      </c>
      <c r="T127" s="5" t="s">
        <v>41</v>
      </c>
      <c r="U127" s="5" t="s">
        <v>10</v>
      </c>
      <c r="V127" s="5">
        <v>7075</v>
      </c>
      <c r="W127" s="5" t="s">
        <v>33</v>
      </c>
      <c r="X127" s="1">
        <v>81</v>
      </c>
      <c r="BA127" s="5">
        <v>11983</v>
      </c>
      <c r="BB127" s="5" t="s">
        <v>5</v>
      </c>
      <c r="BC127" s="5" t="s">
        <v>19</v>
      </c>
      <c r="BD127" s="5" t="s">
        <v>10</v>
      </c>
      <c r="BE127" s="5">
        <v>7075</v>
      </c>
      <c r="BF127" s="5" t="s">
        <v>11</v>
      </c>
    </row>
    <row r="128" spans="1:58" x14ac:dyDescent="0.25">
      <c r="A128" s="8">
        <v>21070</v>
      </c>
      <c r="B128" s="17" t="s">
        <v>9</v>
      </c>
      <c r="C128" s="17" t="s">
        <v>41</v>
      </c>
      <c r="D128" s="17" t="s">
        <v>10</v>
      </c>
      <c r="E128" s="17">
        <v>7075</v>
      </c>
      <c r="F128" s="17" t="s">
        <v>12</v>
      </c>
      <c r="I128" s="1">
        <v>125</v>
      </c>
      <c r="J128" s="8">
        <v>21055</v>
      </c>
      <c r="K128" s="17" t="s">
        <v>9</v>
      </c>
      <c r="L128" s="17" t="s">
        <v>41</v>
      </c>
      <c r="M128" s="17" t="s">
        <v>10</v>
      </c>
      <c r="N128" s="17">
        <v>7075</v>
      </c>
      <c r="O128" s="17" t="s">
        <v>11</v>
      </c>
      <c r="P128" s="1">
        <v>125</v>
      </c>
      <c r="R128" s="5">
        <v>21054</v>
      </c>
      <c r="S128" s="5" t="s">
        <v>9</v>
      </c>
      <c r="T128" s="5" t="s">
        <v>41</v>
      </c>
      <c r="U128" s="5" t="s">
        <v>10</v>
      </c>
      <c r="V128" s="5">
        <v>7075</v>
      </c>
      <c r="W128" s="5" t="s">
        <v>11</v>
      </c>
      <c r="X128" s="1">
        <v>124</v>
      </c>
      <c r="BA128" s="5">
        <v>11985</v>
      </c>
      <c r="BB128" s="5" t="s">
        <v>5</v>
      </c>
      <c r="BC128" s="5" t="s">
        <v>19</v>
      </c>
      <c r="BD128" s="5" t="s">
        <v>10</v>
      </c>
      <c r="BE128" s="5">
        <v>7075</v>
      </c>
      <c r="BF128" s="5" t="s">
        <v>11</v>
      </c>
    </row>
    <row r="129" spans="1:58" x14ac:dyDescent="0.25">
      <c r="A129" s="8">
        <v>21071</v>
      </c>
      <c r="B129" s="17" t="s">
        <v>9</v>
      </c>
      <c r="C129" s="17" t="s">
        <v>41</v>
      </c>
      <c r="D129" s="17" t="s">
        <v>10</v>
      </c>
      <c r="E129" s="17">
        <v>7075</v>
      </c>
      <c r="F129" s="17" t="s">
        <v>12</v>
      </c>
      <c r="I129" s="1">
        <v>126</v>
      </c>
      <c r="J129" s="8">
        <v>21056</v>
      </c>
      <c r="K129" s="17" t="s">
        <v>9</v>
      </c>
      <c r="L129" s="17" t="s">
        <v>41</v>
      </c>
      <c r="M129" s="17" t="s">
        <v>10</v>
      </c>
      <c r="N129" s="17">
        <v>7075</v>
      </c>
      <c r="O129" s="17" t="s">
        <v>11</v>
      </c>
      <c r="P129" s="1">
        <v>126</v>
      </c>
      <c r="R129" s="5">
        <v>21055</v>
      </c>
      <c r="S129" s="5" t="s">
        <v>9</v>
      </c>
      <c r="T129" s="5" t="s">
        <v>41</v>
      </c>
      <c r="U129" s="5" t="s">
        <v>10</v>
      </c>
      <c r="V129" s="5">
        <v>7075</v>
      </c>
      <c r="W129" s="5" t="s">
        <v>11</v>
      </c>
      <c r="X129" s="1">
        <v>125</v>
      </c>
      <c r="BA129" s="5">
        <v>11988</v>
      </c>
      <c r="BB129" s="5" t="s">
        <v>5</v>
      </c>
      <c r="BC129" s="5" t="s">
        <v>19</v>
      </c>
      <c r="BD129" s="5" t="s">
        <v>10</v>
      </c>
      <c r="BE129" s="5">
        <v>7075</v>
      </c>
      <c r="BF129" s="5" t="s">
        <v>11</v>
      </c>
    </row>
    <row r="130" spans="1:58" x14ac:dyDescent="0.25">
      <c r="A130" s="8">
        <v>21072</v>
      </c>
      <c r="B130" s="17" t="s">
        <v>9</v>
      </c>
      <c r="C130" s="17" t="s">
        <v>41</v>
      </c>
      <c r="D130" s="17" t="s">
        <v>10</v>
      </c>
      <c r="E130" s="17">
        <v>7075</v>
      </c>
      <c r="F130" s="17" t="s">
        <v>12</v>
      </c>
      <c r="I130" s="1">
        <v>127</v>
      </c>
      <c r="J130" s="8">
        <v>21057</v>
      </c>
      <c r="K130" s="17" t="s">
        <v>9</v>
      </c>
      <c r="L130" s="17" t="s">
        <v>41</v>
      </c>
      <c r="M130" s="17" t="s">
        <v>10</v>
      </c>
      <c r="N130" s="17">
        <v>7075</v>
      </c>
      <c r="O130" s="17" t="s">
        <v>11</v>
      </c>
      <c r="P130" s="1">
        <v>127</v>
      </c>
      <c r="R130" s="5">
        <v>21056</v>
      </c>
      <c r="S130" s="5" t="s">
        <v>9</v>
      </c>
      <c r="T130" s="5" t="s">
        <v>41</v>
      </c>
      <c r="U130" s="5" t="s">
        <v>10</v>
      </c>
      <c r="V130" s="5">
        <v>7075</v>
      </c>
      <c r="W130" s="5" t="s">
        <v>11</v>
      </c>
      <c r="X130" s="1">
        <v>126</v>
      </c>
      <c r="BA130" s="5">
        <v>11989</v>
      </c>
      <c r="BB130" s="5" t="s">
        <v>5</v>
      </c>
      <c r="BC130" s="5" t="s">
        <v>19</v>
      </c>
      <c r="BD130" s="5" t="s">
        <v>10</v>
      </c>
      <c r="BE130" s="5">
        <v>7075</v>
      </c>
      <c r="BF130" s="5" t="s">
        <v>11</v>
      </c>
    </row>
    <row r="131" spans="1:58" x14ac:dyDescent="0.25">
      <c r="A131" s="8">
        <v>21073</v>
      </c>
      <c r="B131" s="17" t="s">
        <v>9</v>
      </c>
      <c r="C131" s="17" t="s">
        <v>41</v>
      </c>
      <c r="D131" s="17" t="s">
        <v>10</v>
      </c>
      <c r="E131" s="17">
        <v>7075</v>
      </c>
      <c r="F131" s="17" t="s">
        <v>12</v>
      </c>
      <c r="I131" s="1">
        <v>128</v>
      </c>
      <c r="J131" s="8">
        <v>21058</v>
      </c>
      <c r="K131" s="17" t="s">
        <v>9</v>
      </c>
      <c r="L131" s="17" t="s">
        <v>41</v>
      </c>
      <c r="M131" s="17" t="s">
        <v>10</v>
      </c>
      <c r="N131" s="17">
        <v>7075</v>
      </c>
      <c r="O131" s="17" t="s">
        <v>11</v>
      </c>
      <c r="P131" s="1">
        <v>128</v>
      </c>
      <c r="R131" s="5">
        <v>21057</v>
      </c>
      <c r="S131" s="5" t="s">
        <v>9</v>
      </c>
      <c r="T131" s="5" t="s">
        <v>41</v>
      </c>
      <c r="U131" s="5" t="s">
        <v>10</v>
      </c>
      <c r="V131" s="5">
        <v>7075</v>
      </c>
      <c r="W131" s="5" t="s">
        <v>11</v>
      </c>
      <c r="X131" s="1">
        <v>127</v>
      </c>
      <c r="BA131" s="5">
        <v>11990</v>
      </c>
      <c r="BB131" s="5" t="s">
        <v>5</v>
      </c>
      <c r="BC131" s="5" t="s">
        <v>19</v>
      </c>
      <c r="BD131" s="5" t="s">
        <v>10</v>
      </c>
      <c r="BE131" s="5">
        <v>7075</v>
      </c>
      <c r="BF131" s="5" t="s">
        <v>11</v>
      </c>
    </row>
    <row r="132" spans="1:58" x14ac:dyDescent="0.25">
      <c r="A132" s="8">
        <v>21074</v>
      </c>
      <c r="B132" s="17" t="s">
        <v>9</v>
      </c>
      <c r="C132" s="17" t="s">
        <v>41</v>
      </c>
      <c r="D132" s="17" t="s">
        <v>10</v>
      </c>
      <c r="E132" s="17">
        <v>7075</v>
      </c>
      <c r="F132" s="17" t="s">
        <v>33</v>
      </c>
      <c r="I132" s="1">
        <v>129</v>
      </c>
      <c r="J132" s="8">
        <v>21059</v>
      </c>
      <c r="K132" s="17" t="s">
        <v>9</v>
      </c>
      <c r="L132" s="17" t="s">
        <v>41</v>
      </c>
      <c r="M132" s="17" t="s">
        <v>10</v>
      </c>
      <c r="N132" s="17">
        <v>7075</v>
      </c>
      <c r="O132" s="17" t="s">
        <v>11</v>
      </c>
      <c r="P132" s="1">
        <v>129</v>
      </c>
      <c r="R132" s="5">
        <v>21058</v>
      </c>
      <c r="S132" s="5" t="s">
        <v>9</v>
      </c>
      <c r="T132" s="5" t="s">
        <v>41</v>
      </c>
      <c r="U132" s="5" t="s">
        <v>10</v>
      </c>
      <c r="V132" s="5">
        <v>7075</v>
      </c>
      <c r="W132" s="5" t="s">
        <v>11</v>
      </c>
      <c r="X132" s="1">
        <v>128</v>
      </c>
      <c r="BA132" s="5">
        <v>12000</v>
      </c>
      <c r="BB132" s="5" t="s">
        <v>5</v>
      </c>
      <c r="BC132" s="5" t="s">
        <v>19</v>
      </c>
      <c r="BD132" s="5" t="s">
        <v>10</v>
      </c>
      <c r="BE132" s="5">
        <v>7075</v>
      </c>
      <c r="BF132" s="5" t="s">
        <v>11</v>
      </c>
    </row>
    <row r="133" spans="1:58" x14ac:dyDescent="0.25">
      <c r="A133" s="8">
        <v>21075</v>
      </c>
      <c r="B133" s="17" t="s">
        <v>9</v>
      </c>
      <c r="C133" s="17" t="s">
        <v>41</v>
      </c>
      <c r="D133" s="17" t="s">
        <v>10</v>
      </c>
      <c r="E133" s="17">
        <v>7075</v>
      </c>
      <c r="F133" s="17" t="s">
        <v>26</v>
      </c>
      <c r="I133" s="1">
        <v>130</v>
      </c>
      <c r="J133" s="8">
        <v>21060</v>
      </c>
      <c r="K133" s="17" t="s">
        <v>9</v>
      </c>
      <c r="L133" s="17" t="s">
        <v>41</v>
      </c>
      <c r="M133" s="17" t="s">
        <v>10</v>
      </c>
      <c r="N133" s="17">
        <v>7075</v>
      </c>
      <c r="O133" s="17" t="s">
        <v>11</v>
      </c>
      <c r="P133" s="1">
        <v>130</v>
      </c>
      <c r="R133" s="5">
        <v>21059</v>
      </c>
      <c r="S133" s="5" t="s">
        <v>9</v>
      </c>
      <c r="T133" s="5" t="s">
        <v>41</v>
      </c>
      <c r="U133" s="5" t="s">
        <v>10</v>
      </c>
      <c r="V133" s="5">
        <v>7075</v>
      </c>
      <c r="W133" s="5" t="s">
        <v>11</v>
      </c>
      <c r="X133" s="1">
        <v>129</v>
      </c>
      <c r="BA133" s="5">
        <v>12001</v>
      </c>
      <c r="BB133" s="5" t="s">
        <v>5</v>
      </c>
      <c r="BC133" s="5" t="s">
        <v>19</v>
      </c>
      <c r="BD133" s="5" t="s">
        <v>10</v>
      </c>
      <c r="BE133" s="5">
        <v>7075</v>
      </c>
      <c r="BF133" s="5" t="s">
        <v>11</v>
      </c>
    </row>
    <row r="134" spans="1:58" x14ac:dyDescent="0.25">
      <c r="A134" s="8">
        <v>21076</v>
      </c>
      <c r="B134" s="17" t="s">
        <v>9</v>
      </c>
      <c r="C134" s="17" t="s">
        <v>41</v>
      </c>
      <c r="D134" s="17" t="s">
        <v>10</v>
      </c>
      <c r="E134" s="17">
        <v>7075</v>
      </c>
      <c r="F134" s="17" t="s">
        <v>26</v>
      </c>
      <c r="I134" s="1">
        <v>131</v>
      </c>
      <c r="J134" s="8">
        <v>21061</v>
      </c>
      <c r="K134" s="17" t="s">
        <v>9</v>
      </c>
      <c r="L134" s="17" t="s">
        <v>41</v>
      </c>
      <c r="M134" s="17" t="s">
        <v>10</v>
      </c>
      <c r="N134" s="17">
        <v>7075</v>
      </c>
      <c r="O134" s="17" t="s">
        <v>11</v>
      </c>
      <c r="P134" s="1">
        <v>131</v>
      </c>
      <c r="R134" s="5">
        <v>21060</v>
      </c>
      <c r="S134" s="5" t="s">
        <v>9</v>
      </c>
      <c r="T134" s="5" t="s">
        <v>41</v>
      </c>
      <c r="U134" s="5" t="s">
        <v>10</v>
      </c>
      <c r="V134" s="5">
        <v>7075</v>
      </c>
      <c r="W134" s="5" t="s">
        <v>11</v>
      </c>
      <c r="X134" s="1">
        <v>130</v>
      </c>
      <c r="BA134" s="5">
        <v>12002</v>
      </c>
      <c r="BB134" s="5" t="s">
        <v>5</v>
      </c>
      <c r="BC134" s="5" t="s">
        <v>19</v>
      </c>
      <c r="BD134" s="5" t="s">
        <v>10</v>
      </c>
      <c r="BE134" s="5">
        <v>7075</v>
      </c>
      <c r="BF134" s="5" t="s">
        <v>11</v>
      </c>
    </row>
    <row r="135" spans="1:58" x14ac:dyDescent="0.25">
      <c r="A135" s="8">
        <v>21077</v>
      </c>
      <c r="B135" s="17" t="s">
        <v>9</v>
      </c>
      <c r="C135" s="17" t="s">
        <v>41</v>
      </c>
      <c r="D135" s="17" t="s">
        <v>10</v>
      </c>
      <c r="E135" s="17">
        <v>7075</v>
      </c>
      <c r="F135" s="17" t="s">
        <v>40</v>
      </c>
      <c r="I135" s="1">
        <v>132</v>
      </c>
      <c r="J135" s="8">
        <v>21062</v>
      </c>
      <c r="K135" s="17" t="s">
        <v>9</v>
      </c>
      <c r="L135" s="17" t="s">
        <v>41</v>
      </c>
      <c r="M135" s="17" t="s">
        <v>10</v>
      </c>
      <c r="N135" s="17">
        <v>7075</v>
      </c>
      <c r="O135" s="17" t="s">
        <v>11</v>
      </c>
      <c r="P135" s="1">
        <v>132</v>
      </c>
      <c r="R135" s="5">
        <v>21061</v>
      </c>
      <c r="S135" s="5" t="s">
        <v>9</v>
      </c>
      <c r="T135" s="5" t="s">
        <v>41</v>
      </c>
      <c r="U135" s="5" t="s">
        <v>10</v>
      </c>
      <c r="V135" s="5">
        <v>7075</v>
      </c>
      <c r="W135" s="5" t="s">
        <v>11</v>
      </c>
      <c r="X135" s="1">
        <v>131</v>
      </c>
      <c r="BA135" s="5">
        <v>12003</v>
      </c>
      <c r="BB135" s="5" t="s">
        <v>5</v>
      </c>
      <c r="BC135" s="5" t="s">
        <v>19</v>
      </c>
      <c r="BD135" s="5" t="s">
        <v>10</v>
      </c>
      <c r="BE135" s="5">
        <v>7075</v>
      </c>
      <c r="BF135" s="5" t="s">
        <v>11</v>
      </c>
    </row>
    <row r="136" spans="1:58" x14ac:dyDescent="0.25">
      <c r="A136" s="8">
        <v>21078</v>
      </c>
      <c r="B136" s="17" t="s">
        <v>9</v>
      </c>
      <c r="C136" s="17" t="s">
        <v>41</v>
      </c>
      <c r="D136" s="17" t="s">
        <v>10</v>
      </c>
      <c r="E136" s="17">
        <v>7075</v>
      </c>
      <c r="F136" s="17" t="s">
        <v>40</v>
      </c>
      <c r="I136" s="1">
        <v>133</v>
      </c>
      <c r="J136" s="8">
        <v>21081</v>
      </c>
      <c r="K136" s="17" t="s">
        <v>9</v>
      </c>
      <c r="L136" s="17" t="s">
        <v>41</v>
      </c>
      <c r="M136" s="17" t="s">
        <v>10</v>
      </c>
      <c r="N136" s="17">
        <v>7075</v>
      </c>
      <c r="O136" s="17" t="s">
        <v>11</v>
      </c>
      <c r="P136" s="1">
        <v>133</v>
      </c>
      <c r="R136" s="5">
        <v>21062</v>
      </c>
      <c r="S136" s="5" t="s">
        <v>9</v>
      </c>
      <c r="T136" s="5" t="s">
        <v>41</v>
      </c>
      <c r="U136" s="5" t="s">
        <v>10</v>
      </c>
      <c r="V136" s="5">
        <v>7075</v>
      </c>
      <c r="W136" s="5" t="s">
        <v>11</v>
      </c>
      <c r="X136" s="1">
        <v>132</v>
      </c>
      <c r="BA136" s="5">
        <v>12004</v>
      </c>
      <c r="BB136" s="5" t="s">
        <v>5</v>
      </c>
      <c r="BC136" s="5" t="s">
        <v>19</v>
      </c>
      <c r="BD136" s="5" t="s">
        <v>10</v>
      </c>
      <c r="BE136" s="5">
        <v>7075</v>
      </c>
      <c r="BF136" s="5" t="s">
        <v>11</v>
      </c>
    </row>
    <row r="137" spans="1:58" x14ac:dyDescent="0.25">
      <c r="A137" s="8">
        <v>21079</v>
      </c>
      <c r="B137" s="17" t="s">
        <v>9</v>
      </c>
      <c r="C137" s="17" t="s">
        <v>41</v>
      </c>
      <c r="D137" s="17" t="s">
        <v>10</v>
      </c>
      <c r="E137" s="17">
        <v>7075</v>
      </c>
      <c r="F137" s="17" t="s">
        <v>40</v>
      </c>
      <c r="I137" s="1">
        <v>134</v>
      </c>
      <c r="J137" s="8">
        <v>11568</v>
      </c>
      <c r="K137" s="17" t="s">
        <v>5</v>
      </c>
      <c r="L137" s="17" t="s">
        <v>31</v>
      </c>
      <c r="M137" s="17" t="s">
        <v>10</v>
      </c>
      <c r="N137" s="17">
        <v>7075</v>
      </c>
      <c r="O137" s="17" t="s">
        <v>11</v>
      </c>
      <c r="P137" s="1">
        <v>134</v>
      </c>
      <c r="R137" s="5">
        <v>21081</v>
      </c>
      <c r="S137" s="5" t="s">
        <v>9</v>
      </c>
      <c r="T137" s="5" t="s">
        <v>41</v>
      </c>
      <c r="U137" s="5" t="s">
        <v>10</v>
      </c>
      <c r="V137" s="5">
        <v>7075</v>
      </c>
      <c r="W137" s="5" t="s">
        <v>11</v>
      </c>
      <c r="X137" s="1">
        <v>133</v>
      </c>
      <c r="BA137" s="5">
        <v>12041</v>
      </c>
      <c r="BB137" s="5" t="s">
        <v>9</v>
      </c>
      <c r="BC137" s="5" t="s">
        <v>19</v>
      </c>
      <c r="BD137" s="5" t="s">
        <v>10</v>
      </c>
      <c r="BE137" s="5">
        <v>7075</v>
      </c>
      <c r="BF137" s="5" t="s">
        <v>11</v>
      </c>
    </row>
    <row r="138" spans="1:58" x14ac:dyDescent="0.25">
      <c r="A138" s="8">
        <v>21080</v>
      </c>
      <c r="B138" s="17" t="s">
        <v>9</v>
      </c>
      <c r="C138" s="17" t="s">
        <v>41</v>
      </c>
      <c r="D138" s="17" t="s">
        <v>10</v>
      </c>
      <c r="E138" s="17">
        <v>7075</v>
      </c>
      <c r="F138" s="17" t="s">
        <v>42</v>
      </c>
      <c r="I138" s="1">
        <v>135</v>
      </c>
      <c r="J138" s="8">
        <v>11569</v>
      </c>
      <c r="K138" s="17" t="s">
        <v>5</v>
      </c>
      <c r="L138" s="17" t="s">
        <v>31</v>
      </c>
      <c r="M138" s="17" t="s">
        <v>10</v>
      </c>
      <c r="N138" s="17">
        <v>7075</v>
      </c>
      <c r="O138" s="17" t="s">
        <v>11</v>
      </c>
      <c r="P138" s="1">
        <v>135</v>
      </c>
      <c r="R138" s="5">
        <v>21077</v>
      </c>
      <c r="S138" s="5" t="s">
        <v>9</v>
      </c>
      <c r="T138" s="5" t="s">
        <v>41</v>
      </c>
      <c r="U138" s="5" t="s">
        <v>10</v>
      </c>
      <c r="V138" s="5">
        <v>7075</v>
      </c>
      <c r="W138" s="5" t="s">
        <v>40</v>
      </c>
      <c r="X138" s="1">
        <v>211</v>
      </c>
      <c r="BA138" s="5">
        <v>11996</v>
      </c>
      <c r="BB138" s="5" t="s">
        <v>5</v>
      </c>
      <c r="BC138" s="5" t="s">
        <v>19</v>
      </c>
      <c r="BD138" s="5" t="s">
        <v>10</v>
      </c>
      <c r="BE138" s="5">
        <v>7075</v>
      </c>
      <c r="BF138" s="5" t="s">
        <v>16</v>
      </c>
    </row>
    <row r="139" spans="1:58" x14ac:dyDescent="0.25">
      <c r="A139" s="8">
        <v>21081</v>
      </c>
      <c r="B139" s="17" t="s">
        <v>9</v>
      </c>
      <c r="C139" s="17" t="s">
        <v>41</v>
      </c>
      <c r="D139" s="17" t="s">
        <v>10</v>
      </c>
      <c r="E139" s="17">
        <v>7075</v>
      </c>
      <c r="F139" s="17" t="s">
        <v>11</v>
      </c>
      <c r="I139" s="1">
        <v>136</v>
      </c>
      <c r="J139" s="8">
        <v>11570</v>
      </c>
      <c r="K139" s="17" t="s">
        <v>5</v>
      </c>
      <c r="L139" s="17" t="s">
        <v>31</v>
      </c>
      <c r="M139" s="17" t="s">
        <v>10</v>
      </c>
      <c r="N139" s="17">
        <v>7075</v>
      </c>
      <c r="O139" s="17" t="s">
        <v>11</v>
      </c>
      <c r="P139" s="1">
        <v>136</v>
      </c>
      <c r="R139" s="5">
        <v>21078</v>
      </c>
      <c r="S139" s="5" t="s">
        <v>9</v>
      </c>
      <c r="T139" s="5" t="s">
        <v>41</v>
      </c>
      <c r="U139" s="5" t="s">
        <v>10</v>
      </c>
      <c r="V139" s="5">
        <v>7075</v>
      </c>
      <c r="W139" s="5" t="s">
        <v>40</v>
      </c>
      <c r="X139" s="1">
        <v>212</v>
      </c>
      <c r="BA139" s="5">
        <v>21111</v>
      </c>
      <c r="BB139" s="5" t="s">
        <v>9</v>
      </c>
      <c r="BC139" s="5" t="s">
        <v>46</v>
      </c>
      <c r="BD139" s="5" t="s">
        <v>10</v>
      </c>
      <c r="BE139" s="5">
        <v>7075</v>
      </c>
      <c r="BF139" s="5" t="s">
        <v>22</v>
      </c>
    </row>
    <row r="140" spans="1:58" x14ac:dyDescent="0.25">
      <c r="A140" s="8">
        <v>21082</v>
      </c>
      <c r="B140" s="17" t="s">
        <v>9</v>
      </c>
      <c r="C140" s="17" t="s">
        <v>41</v>
      </c>
      <c r="D140" s="17" t="s">
        <v>10</v>
      </c>
      <c r="E140" s="17">
        <v>7075</v>
      </c>
      <c r="F140" s="17" t="s">
        <v>22</v>
      </c>
      <c r="I140" s="1">
        <v>137</v>
      </c>
      <c r="J140" s="8">
        <v>11571</v>
      </c>
      <c r="K140" s="17" t="s">
        <v>5</v>
      </c>
      <c r="L140" s="17" t="s">
        <v>31</v>
      </c>
      <c r="M140" s="17" t="s">
        <v>10</v>
      </c>
      <c r="N140" s="17">
        <v>7075</v>
      </c>
      <c r="O140" s="17" t="s">
        <v>11</v>
      </c>
      <c r="P140" s="1">
        <v>137</v>
      </c>
      <c r="R140" s="5">
        <v>21079</v>
      </c>
      <c r="S140" s="5" t="s">
        <v>9</v>
      </c>
      <c r="T140" s="5" t="s">
        <v>41</v>
      </c>
      <c r="U140" s="5" t="s">
        <v>10</v>
      </c>
      <c r="V140" s="5">
        <v>7075</v>
      </c>
      <c r="W140" s="5" t="s">
        <v>40</v>
      </c>
      <c r="X140" s="1">
        <v>213</v>
      </c>
      <c r="BA140" s="5">
        <v>21123</v>
      </c>
      <c r="BB140" s="5" t="s">
        <v>9</v>
      </c>
      <c r="BC140" s="5" t="s">
        <v>46</v>
      </c>
      <c r="BD140" s="5" t="s">
        <v>10</v>
      </c>
      <c r="BE140" s="5">
        <v>7075</v>
      </c>
      <c r="BF140" s="5" t="s">
        <v>22</v>
      </c>
    </row>
    <row r="141" spans="1:58" x14ac:dyDescent="0.25">
      <c r="A141" s="8">
        <v>21083</v>
      </c>
      <c r="B141" s="17" t="s">
        <v>9</v>
      </c>
      <c r="C141" s="17" t="s">
        <v>41</v>
      </c>
      <c r="D141" s="17" t="s">
        <v>10</v>
      </c>
      <c r="E141" s="17">
        <v>7075</v>
      </c>
      <c r="F141" s="17" t="s">
        <v>22</v>
      </c>
      <c r="I141" s="1">
        <v>138</v>
      </c>
      <c r="J141" s="8">
        <v>11572</v>
      </c>
      <c r="K141" s="17" t="s">
        <v>5</v>
      </c>
      <c r="L141" s="17" t="s">
        <v>31</v>
      </c>
      <c r="M141" s="17" t="s">
        <v>10</v>
      </c>
      <c r="N141" s="17">
        <v>7075</v>
      </c>
      <c r="O141" s="17" t="s">
        <v>11</v>
      </c>
      <c r="P141" s="1">
        <v>138</v>
      </c>
      <c r="R141" s="5">
        <v>21085</v>
      </c>
      <c r="S141" s="5" t="s">
        <v>9</v>
      </c>
      <c r="T141" s="5" t="s">
        <v>41</v>
      </c>
      <c r="U141" s="5" t="s">
        <v>10</v>
      </c>
      <c r="V141" s="5">
        <v>7075</v>
      </c>
      <c r="W141" s="5" t="s">
        <v>40</v>
      </c>
      <c r="X141" s="1">
        <v>214</v>
      </c>
      <c r="BA141" s="5">
        <v>21108</v>
      </c>
      <c r="BB141" s="5" t="s">
        <v>9</v>
      </c>
      <c r="BC141" s="5" t="s">
        <v>46</v>
      </c>
      <c r="BD141" s="5" t="s">
        <v>10</v>
      </c>
      <c r="BE141" s="5">
        <v>7075</v>
      </c>
      <c r="BF141" s="5" t="s">
        <v>11</v>
      </c>
    </row>
    <row r="142" spans="1:58" x14ac:dyDescent="0.25">
      <c r="A142" s="8">
        <v>21084</v>
      </c>
      <c r="B142" s="17" t="s">
        <v>9</v>
      </c>
      <c r="C142" s="17" t="s">
        <v>41</v>
      </c>
      <c r="D142" s="17" t="s">
        <v>10</v>
      </c>
      <c r="E142" s="17">
        <v>7075</v>
      </c>
      <c r="F142" s="17" t="s">
        <v>39</v>
      </c>
      <c r="I142" s="1">
        <v>139</v>
      </c>
      <c r="J142" s="8">
        <v>11573</v>
      </c>
      <c r="K142" s="17" t="s">
        <v>5</v>
      </c>
      <c r="L142" s="17" t="s">
        <v>31</v>
      </c>
      <c r="M142" s="17" t="s">
        <v>10</v>
      </c>
      <c r="N142" s="17">
        <v>7075</v>
      </c>
      <c r="O142" s="17" t="s">
        <v>11</v>
      </c>
      <c r="P142" s="1">
        <v>139</v>
      </c>
      <c r="R142" s="5">
        <v>21531</v>
      </c>
      <c r="S142" s="5" t="s">
        <v>9</v>
      </c>
      <c r="T142" s="5" t="s">
        <v>41</v>
      </c>
      <c r="U142" s="5" t="s">
        <v>10</v>
      </c>
      <c r="V142" s="5">
        <v>7075</v>
      </c>
      <c r="W142" s="5" t="s">
        <v>48</v>
      </c>
      <c r="X142" s="1">
        <v>216</v>
      </c>
      <c r="BA142" s="5">
        <v>21109</v>
      </c>
      <c r="BB142" s="5" t="s">
        <v>9</v>
      </c>
      <c r="BC142" s="5" t="s">
        <v>46</v>
      </c>
      <c r="BD142" s="5" t="s">
        <v>10</v>
      </c>
      <c r="BE142" s="5">
        <v>7075</v>
      </c>
      <c r="BF142" s="5" t="s">
        <v>11</v>
      </c>
    </row>
    <row r="143" spans="1:58" x14ac:dyDescent="0.25">
      <c r="A143" s="8">
        <v>21085</v>
      </c>
      <c r="B143" s="17" t="s">
        <v>9</v>
      </c>
      <c r="C143" s="17" t="s">
        <v>41</v>
      </c>
      <c r="D143" s="17" t="s">
        <v>10</v>
      </c>
      <c r="E143" s="17">
        <v>7075</v>
      </c>
      <c r="F143" s="17" t="s">
        <v>40</v>
      </c>
      <c r="I143" s="1">
        <v>140</v>
      </c>
      <c r="J143" s="8">
        <v>11574</v>
      </c>
      <c r="K143" s="17" t="s">
        <v>5</v>
      </c>
      <c r="L143" s="17" t="s">
        <v>31</v>
      </c>
      <c r="M143" s="17" t="s">
        <v>10</v>
      </c>
      <c r="N143" s="17">
        <v>7075</v>
      </c>
      <c r="O143" s="17" t="s">
        <v>11</v>
      </c>
      <c r="P143" s="1">
        <v>140</v>
      </c>
      <c r="R143" s="5">
        <v>21080</v>
      </c>
      <c r="S143" s="5" t="s">
        <v>9</v>
      </c>
      <c r="T143" s="5" t="s">
        <v>41</v>
      </c>
      <c r="U143" s="5" t="s">
        <v>10</v>
      </c>
      <c r="V143" s="5">
        <v>7075</v>
      </c>
      <c r="W143" s="5" t="s">
        <v>42</v>
      </c>
      <c r="X143" s="1">
        <v>219</v>
      </c>
      <c r="BA143" s="5">
        <v>21110</v>
      </c>
      <c r="BB143" s="5" t="s">
        <v>9</v>
      </c>
      <c r="BC143" s="5" t="s">
        <v>46</v>
      </c>
      <c r="BD143" s="5" t="s">
        <v>10</v>
      </c>
      <c r="BE143" s="5">
        <v>7075</v>
      </c>
      <c r="BF143" s="5" t="s">
        <v>11</v>
      </c>
    </row>
    <row r="144" spans="1:58" x14ac:dyDescent="0.25">
      <c r="A144" s="8">
        <v>11568</v>
      </c>
      <c r="B144" s="17" t="s">
        <v>5</v>
      </c>
      <c r="C144" s="17" t="s">
        <v>31</v>
      </c>
      <c r="D144" s="17" t="s">
        <v>10</v>
      </c>
      <c r="E144" s="17">
        <v>7075</v>
      </c>
      <c r="F144" s="17" t="s">
        <v>11</v>
      </c>
      <c r="I144" s="1">
        <v>141</v>
      </c>
      <c r="J144" s="8">
        <v>11575</v>
      </c>
      <c r="K144" s="17" t="s">
        <v>5</v>
      </c>
      <c r="L144" s="17" t="s">
        <v>31</v>
      </c>
      <c r="M144" s="17" t="s">
        <v>10</v>
      </c>
      <c r="N144" s="17">
        <v>7075</v>
      </c>
      <c r="O144" s="17" t="s">
        <v>11</v>
      </c>
      <c r="P144" s="1">
        <v>141</v>
      </c>
      <c r="R144" s="5">
        <v>11568</v>
      </c>
      <c r="S144" s="5" t="s">
        <v>5</v>
      </c>
      <c r="T144" s="5" t="s">
        <v>31</v>
      </c>
      <c r="U144" s="5" t="s">
        <v>10</v>
      </c>
      <c r="V144" s="5">
        <v>7075</v>
      </c>
      <c r="W144" s="5" t="s">
        <v>11</v>
      </c>
      <c r="X144" s="1">
        <v>134</v>
      </c>
      <c r="BA144" s="5">
        <v>21112</v>
      </c>
      <c r="BB144" s="5" t="s">
        <v>9</v>
      </c>
      <c r="BC144" s="5" t="s">
        <v>46</v>
      </c>
      <c r="BD144" s="5" t="s">
        <v>10</v>
      </c>
      <c r="BE144" s="5">
        <v>7075</v>
      </c>
      <c r="BF144" s="5" t="s">
        <v>11</v>
      </c>
    </row>
    <row r="145" spans="1:58" x14ac:dyDescent="0.25">
      <c r="A145" s="8">
        <v>11569</v>
      </c>
      <c r="B145" s="17" t="s">
        <v>5</v>
      </c>
      <c r="C145" s="17" t="s">
        <v>31</v>
      </c>
      <c r="D145" s="17" t="s">
        <v>10</v>
      </c>
      <c r="E145" s="17">
        <v>7075</v>
      </c>
      <c r="F145" s="17" t="s">
        <v>11</v>
      </c>
      <c r="I145" s="1">
        <v>142</v>
      </c>
      <c r="J145" s="8">
        <v>11576</v>
      </c>
      <c r="K145" s="17" t="s">
        <v>5</v>
      </c>
      <c r="L145" s="17" t="s">
        <v>31</v>
      </c>
      <c r="M145" s="17" t="s">
        <v>10</v>
      </c>
      <c r="N145" s="17">
        <v>7075</v>
      </c>
      <c r="O145" s="17" t="s">
        <v>11</v>
      </c>
      <c r="P145" s="1">
        <v>142</v>
      </c>
      <c r="R145" s="5">
        <v>11569</v>
      </c>
      <c r="S145" s="5" t="s">
        <v>5</v>
      </c>
      <c r="T145" s="5" t="s">
        <v>31</v>
      </c>
      <c r="U145" s="5" t="s">
        <v>10</v>
      </c>
      <c r="V145" s="5">
        <v>7075</v>
      </c>
      <c r="W145" s="5" t="s">
        <v>11</v>
      </c>
      <c r="X145" s="1">
        <v>135</v>
      </c>
      <c r="BA145" s="5">
        <v>21113</v>
      </c>
      <c r="BB145" s="5" t="s">
        <v>9</v>
      </c>
      <c r="BC145" s="5" t="s">
        <v>46</v>
      </c>
      <c r="BD145" s="5" t="s">
        <v>10</v>
      </c>
      <c r="BE145" s="5">
        <v>7075</v>
      </c>
      <c r="BF145" s="5" t="s">
        <v>11</v>
      </c>
    </row>
    <row r="146" spans="1:58" x14ac:dyDescent="0.25">
      <c r="A146" s="8">
        <v>11570</v>
      </c>
      <c r="B146" s="17" t="s">
        <v>5</v>
      </c>
      <c r="C146" s="17" t="s">
        <v>31</v>
      </c>
      <c r="D146" s="17" t="s">
        <v>10</v>
      </c>
      <c r="E146" s="17">
        <v>7075</v>
      </c>
      <c r="F146" s="17" t="s">
        <v>11</v>
      </c>
      <c r="I146" s="1">
        <v>143</v>
      </c>
      <c r="J146" s="8">
        <v>11588</v>
      </c>
      <c r="K146" s="17" t="s">
        <v>9</v>
      </c>
      <c r="L146" s="17" t="s">
        <v>31</v>
      </c>
      <c r="M146" s="17" t="s">
        <v>10</v>
      </c>
      <c r="N146" s="17">
        <v>7075</v>
      </c>
      <c r="O146" s="17" t="s">
        <v>11</v>
      </c>
      <c r="P146" s="1">
        <v>143</v>
      </c>
      <c r="R146" s="5">
        <v>11570</v>
      </c>
      <c r="S146" s="5" t="s">
        <v>5</v>
      </c>
      <c r="T146" s="5" t="s">
        <v>31</v>
      </c>
      <c r="U146" s="5" t="s">
        <v>10</v>
      </c>
      <c r="V146" s="5">
        <v>7075</v>
      </c>
      <c r="W146" s="5" t="s">
        <v>11</v>
      </c>
      <c r="X146" s="1">
        <v>136</v>
      </c>
      <c r="BA146" s="5">
        <v>21114</v>
      </c>
      <c r="BB146" s="5" t="s">
        <v>9</v>
      </c>
      <c r="BC146" s="5" t="s">
        <v>46</v>
      </c>
      <c r="BD146" s="5" t="s">
        <v>10</v>
      </c>
      <c r="BE146" s="5">
        <v>7075</v>
      </c>
      <c r="BF146" s="5" t="s">
        <v>11</v>
      </c>
    </row>
    <row r="147" spans="1:58" x14ac:dyDescent="0.25">
      <c r="A147" s="8">
        <v>11571</v>
      </c>
      <c r="B147" s="17" t="s">
        <v>5</v>
      </c>
      <c r="C147" s="17" t="s">
        <v>31</v>
      </c>
      <c r="D147" s="17" t="s">
        <v>10</v>
      </c>
      <c r="E147" s="17">
        <v>7075</v>
      </c>
      <c r="F147" s="17" t="s">
        <v>11</v>
      </c>
      <c r="I147" s="1">
        <v>144</v>
      </c>
      <c r="J147" s="8">
        <v>11589</v>
      </c>
      <c r="K147" s="17" t="s">
        <v>9</v>
      </c>
      <c r="L147" s="17" t="s">
        <v>31</v>
      </c>
      <c r="M147" s="17" t="s">
        <v>10</v>
      </c>
      <c r="N147" s="17">
        <v>7075</v>
      </c>
      <c r="O147" s="17" t="s">
        <v>11</v>
      </c>
      <c r="P147" s="1">
        <v>144</v>
      </c>
      <c r="R147" s="5">
        <v>11571</v>
      </c>
      <c r="S147" s="5" t="s">
        <v>5</v>
      </c>
      <c r="T147" s="5" t="s">
        <v>31</v>
      </c>
      <c r="U147" s="5" t="s">
        <v>10</v>
      </c>
      <c r="V147" s="5">
        <v>7075</v>
      </c>
      <c r="W147" s="5" t="s">
        <v>11</v>
      </c>
      <c r="X147" s="1">
        <v>137</v>
      </c>
      <c r="BA147" s="5">
        <v>21115</v>
      </c>
      <c r="BB147" s="5" t="s">
        <v>9</v>
      </c>
      <c r="BC147" s="5" t="s">
        <v>46</v>
      </c>
      <c r="BD147" s="5" t="s">
        <v>10</v>
      </c>
      <c r="BE147" s="5">
        <v>7075</v>
      </c>
      <c r="BF147" s="5" t="s">
        <v>11</v>
      </c>
    </row>
    <row r="148" spans="1:58" x14ac:dyDescent="0.25">
      <c r="A148" s="8">
        <v>11572</v>
      </c>
      <c r="B148" s="17" t="s">
        <v>5</v>
      </c>
      <c r="C148" s="17" t="s">
        <v>31</v>
      </c>
      <c r="D148" s="17" t="s">
        <v>10</v>
      </c>
      <c r="E148" s="17">
        <v>7075</v>
      </c>
      <c r="F148" s="17" t="s">
        <v>11</v>
      </c>
      <c r="I148" s="1">
        <v>145</v>
      </c>
      <c r="J148" s="8">
        <v>21086</v>
      </c>
      <c r="K148" s="17" t="s">
        <v>9</v>
      </c>
      <c r="L148" s="17" t="s">
        <v>45</v>
      </c>
      <c r="M148" s="17" t="s">
        <v>10</v>
      </c>
      <c r="N148" s="17">
        <v>7075</v>
      </c>
      <c r="O148" s="17" t="s">
        <v>11</v>
      </c>
      <c r="P148" s="1">
        <v>145</v>
      </c>
      <c r="R148" s="5">
        <v>11572</v>
      </c>
      <c r="S148" s="5" t="s">
        <v>5</v>
      </c>
      <c r="T148" s="5" t="s">
        <v>31</v>
      </c>
      <c r="U148" s="5" t="s">
        <v>10</v>
      </c>
      <c r="V148" s="5">
        <v>7075</v>
      </c>
      <c r="W148" s="5" t="s">
        <v>11</v>
      </c>
      <c r="X148" s="1">
        <v>138</v>
      </c>
      <c r="BA148" s="5">
        <v>21116</v>
      </c>
      <c r="BB148" s="5" t="s">
        <v>9</v>
      </c>
      <c r="BC148" s="5" t="s">
        <v>46</v>
      </c>
      <c r="BD148" s="5" t="s">
        <v>10</v>
      </c>
      <c r="BE148" s="5">
        <v>7075</v>
      </c>
      <c r="BF148" s="5" t="s">
        <v>11</v>
      </c>
    </row>
    <row r="149" spans="1:58" x14ac:dyDescent="0.25">
      <c r="A149" s="8">
        <v>11573</v>
      </c>
      <c r="B149" s="17" t="s">
        <v>5</v>
      </c>
      <c r="C149" s="17" t="s">
        <v>31</v>
      </c>
      <c r="D149" s="17" t="s">
        <v>10</v>
      </c>
      <c r="E149" s="17">
        <v>7075</v>
      </c>
      <c r="F149" s="17" t="s">
        <v>11</v>
      </c>
      <c r="I149" s="1">
        <v>146</v>
      </c>
      <c r="J149" s="8">
        <v>21087</v>
      </c>
      <c r="K149" s="17" t="s">
        <v>9</v>
      </c>
      <c r="L149" s="17" t="s">
        <v>45</v>
      </c>
      <c r="M149" s="17" t="s">
        <v>10</v>
      </c>
      <c r="N149" s="17">
        <v>7075</v>
      </c>
      <c r="O149" s="17" t="s">
        <v>11</v>
      </c>
      <c r="P149" s="1">
        <v>146</v>
      </c>
      <c r="R149" s="5">
        <v>11573</v>
      </c>
      <c r="S149" s="5" t="s">
        <v>5</v>
      </c>
      <c r="T149" s="5" t="s">
        <v>31</v>
      </c>
      <c r="U149" s="5" t="s">
        <v>10</v>
      </c>
      <c r="V149" s="5">
        <v>7075</v>
      </c>
      <c r="W149" s="5" t="s">
        <v>11</v>
      </c>
      <c r="X149" s="1">
        <v>139</v>
      </c>
      <c r="BA149" s="5">
        <v>21119</v>
      </c>
      <c r="BB149" s="5" t="s">
        <v>9</v>
      </c>
      <c r="BC149" s="5" t="s">
        <v>46</v>
      </c>
      <c r="BD149" s="5" t="s">
        <v>10</v>
      </c>
      <c r="BE149" s="5">
        <v>7075</v>
      </c>
      <c r="BF149" s="5" t="s">
        <v>11</v>
      </c>
    </row>
    <row r="150" spans="1:58" x14ac:dyDescent="0.25">
      <c r="A150" s="8">
        <v>11574</v>
      </c>
      <c r="B150" s="17" t="s">
        <v>5</v>
      </c>
      <c r="C150" s="17" t="s">
        <v>31</v>
      </c>
      <c r="D150" s="17" t="s">
        <v>10</v>
      </c>
      <c r="E150" s="17">
        <v>7075</v>
      </c>
      <c r="F150" s="17" t="s">
        <v>11</v>
      </c>
      <c r="I150" s="1">
        <v>147</v>
      </c>
      <c r="J150" s="8">
        <v>21088</v>
      </c>
      <c r="K150" s="17" t="s">
        <v>9</v>
      </c>
      <c r="L150" s="17" t="s">
        <v>45</v>
      </c>
      <c r="M150" s="17" t="s">
        <v>10</v>
      </c>
      <c r="N150" s="17">
        <v>7075</v>
      </c>
      <c r="O150" s="17" t="s">
        <v>11</v>
      </c>
      <c r="P150" s="1">
        <v>147</v>
      </c>
      <c r="R150" s="5">
        <v>11574</v>
      </c>
      <c r="S150" s="5" t="s">
        <v>5</v>
      </c>
      <c r="T150" s="5" t="s">
        <v>31</v>
      </c>
      <c r="U150" s="5" t="s">
        <v>10</v>
      </c>
      <c r="V150" s="5">
        <v>7075</v>
      </c>
      <c r="W150" s="5" t="s">
        <v>11</v>
      </c>
      <c r="X150" s="1">
        <v>140</v>
      </c>
      <c r="BA150" s="5">
        <v>21120</v>
      </c>
      <c r="BB150" s="5" t="s">
        <v>9</v>
      </c>
      <c r="BC150" s="5" t="s">
        <v>46</v>
      </c>
      <c r="BD150" s="5" t="s">
        <v>10</v>
      </c>
      <c r="BE150" s="5">
        <v>7075</v>
      </c>
      <c r="BF150" s="5" t="s">
        <v>11</v>
      </c>
    </row>
    <row r="151" spans="1:58" x14ac:dyDescent="0.25">
      <c r="A151" s="8">
        <v>11575</v>
      </c>
      <c r="B151" s="17" t="s">
        <v>5</v>
      </c>
      <c r="C151" s="17" t="s">
        <v>31</v>
      </c>
      <c r="D151" s="17" t="s">
        <v>10</v>
      </c>
      <c r="E151" s="17">
        <v>7075</v>
      </c>
      <c r="F151" s="17" t="s">
        <v>11</v>
      </c>
      <c r="I151" s="1">
        <v>148</v>
      </c>
      <c r="J151" s="8">
        <v>21089</v>
      </c>
      <c r="K151" s="17" t="s">
        <v>9</v>
      </c>
      <c r="L151" s="17" t="s">
        <v>45</v>
      </c>
      <c r="M151" s="17" t="s">
        <v>10</v>
      </c>
      <c r="N151" s="17">
        <v>7075</v>
      </c>
      <c r="O151" s="17" t="s">
        <v>11</v>
      </c>
      <c r="P151" s="1">
        <v>148</v>
      </c>
      <c r="R151" s="5">
        <v>11575</v>
      </c>
      <c r="S151" s="5" t="s">
        <v>5</v>
      </c>
      <c r="T151" s="5" t="s">
        <v>31</v>
      </c>
      <c r="U151" s="5" t="s">
        <v>10</v>
      </c>
      <c r="V151" s="5">
        <v>7075</v>
      </c>
      <c r="W151" s="5" t="s">
        <v>11</v>
      </c>
      <c r="X151" s="1">
        <v>141</v>
      </c>
      <c r="BA151" s="5">
        <v>12605</v>
      </c>
      <c r="BB151" s="5" t="s">
        <v>9</v>
      </c>
      <c r="BC151" s="5" t="s">
        <v>32</v>
      </c>
      <c r="BD151" s="5" t="s">
        <v>10</v>
      </c>
      <c r="BE151" s="5">
        <v>7075</v>
      </c>
      <c r="BF151" s="5" t="s">
        <v>11</v>
      </c>
    </row>
    <row r="152" spans="1:58" x14ac:dyDescent="0.25">
      <c r="A152" s="8">
        <v>11576</v>
      </c>
      <c r="B152" s="17" t="s">
        <v>5</v>
      </c>
      <c r="C152" s="17" t="s">
        <v>31</v>
      </c>
      <c r="D152" s="17" t="s">
        <v>10</v>
      </c>
      <c r="E152" s="17">
        <v>7075</v>
      </c>
      <c r="F152" s="17" t="s">
        <v>11</v>
      </c>
      <c r="I152" s="1">
        <v>149</v>
      </c>
      <c r="J152" s="8">
        <v>20278</v>
      </c>
      <c r="K152" s="17" t="s">
        <v>5</v>
      </c>
      <c r="L152" s="17" t="s">
        <v>15</v>
      </c>
      <c r="M152" s="17" t="s">
        <v>10</v>
      </c>
      <c r="N152" s="17">
        <v>7075</v>
      </c>
      <c r="O152" s="17" t="s">
        <v>11</v>
      </c>
      <c r="P152" s="1">
        <v>149</v>
      </c>
      <c r="R152" s="5">
        <v>11576</v>
      </c>
      <c r="S152" s="5" t="s">
        <v>5</v>
      </c>
      <c r="T152" s="5" t="s">
        <v>31</v>
      </c>
      <c r="U152" s="5" t="s">
        <v>10</v>
      </c>
      <c r="V152" s="5">
        <v>7075</v>
      </c>
      <c r="W152" s="5" t="s">
        <v>11</v>
      </c>
      <c r="X152" s="1">
        <v>142</v>
      </c>
      <c r="BA152" s="5">
        <v>12613</v>
      </c>
      <c r="BB152" s="5" t="s">
        <v>9</v>
      </c>
      <c r="BC152" s="5" t="s">
        <v>32</v>
      </c>
      <c r="BD152" s="5" t="s">
        <v>10</v>
      </c>
      <c r="BE152" s="5">
        <v>7075</v>
      </c>
      <c r="BF152" s="5" t="s">
        <v>11</v>
      </c>
    </row>
    <row r="153" spans="1:58" x14ac:dyDescent="0.25">
      <c r="A153" s="8">
        <v>11588</v>
      </c>
      <c r="B153" s="17" t="s">
        <v>9</v>
      </c>
      <c r="C153" s="17" t="s">
        <v>31</v>
      </c>
      <c r="D153" s="17" t="s">
        <v>10</v>
      </c>
      <c r="E153" s="17">
        <v>7075</v>
      </c>
      <c r="F153" s="17" t="s">
        <v>11</v>
      </c>
      <c r="I153" s="1">
        <v>150</v>
      </c>
      <c r="J153" s="8">
        <v>20279</v>
      </c>
      <c r="K153" s="17" t="s">
        <v>5</v>
      </c>
      <c r="L153" s="17" t="s">
        <v>15</v>
      </c>
      <c r="M153" s="17" t="s">
        <v>10</v>
      </c>
      <c r="N153" s="17">
        <v>7075</v>
      </c>
      <c r="O153" s="17" t="s">
        <v>11</v>
      </c>
      <c r="P153" s="1">
        <v>150</v>
      </c>
      <c r="R153" s="5">
        <v>11588</v>
      </c>
      <c r="S153" s="5" t="s">
        <v>9</v>
      </c>
      <c r="T153" s="5" t="s">
        <v>31</v>
      </c>
      <c r="U153" s="5" t="s">
        <v>10</v>
      </c>
      <c r="V153" s="5">
        <v>7075</v>
      </c>
      <c r="W153" s="5" t="s">
        <v>11</v>
      </c>
      <c r="X153" s="1">
        <v>143</v>
      </c>
      <c r="BA153" s="5">
        <v>12757</v>
      </c>
      <c r="BB153" s="5" t="s">
        <v>5</v>
      </c>
      <c r="BC153" s="5" t="s">
        <v>18</v>
      </c>
      <c r="BD153" s="5" t="s">
        <v>10</v>
      </c>
      <c r="BE153" s="5">
        <v>7075</v>
      </c>
      <c r="BF153" s="5" t="s">
        <v>11</v>
      </c>
    </row>
    <row r="154" spans="1:58" x14ac:dyDescent="0.25">
      <c r="A154" s="8">
        <v>11589</v>
      </c>
      <c r="B154" s="17" t="s">
        <v>9</v>
      </c>
      <c r="C154" s="17" t="s">
        <v>31</v>
      </c>
      <c r="D154" s="17" t="s">
        <v>10</v>
      </c>
      <c r="E154" s="17">
        <v>7075</v>
      </c>
      <c r="F154" s="17" t="s">
        <v>11</v>
      </c>
      <c r="I154" s="1">
        <v>151</v>
      </c>
      <c r="J154" s="8">
        <v>20280</v>
      </c>
      <c r="K154" s="17" t="s">
        <v>5</v>
      </c>
      <c r="L154" s="17" t="s">
        <v>15</v>
      </c>
      <c r="M154" s="17" t="s">
        <v>10</v>
      </c>
      <c r="N154" s="17">
        <v>7075</v>
      </c>
      <c r="O154" s="17" t="s">
        <v>11</v>
      </c>
      <c r="P154" s="1">
        <v>151</v>
      </c>
      <c r="R154" s="5">
        <v>11589</v>
      </c>
      <c r="S154" s="5" t="s">
        <v>9</v>
      </c>
      <c r="T154" s="5" t="s">
        <v>31</v>
      </c>
      <c r="U154" s="5" t="s">
        <v>10</v>
      </c>
      <c r="V154" s="5">
        <v>7075</v>
      </c>
      <c r="W154" s="5" t="s">
        <v>11</v>
      </c>
      <c r="X154" s="1">
        <v>144</v>
      </c>
      <c r="BA154" s="5">
        <v>21137</v>
      </c>
      <c r="BB154" s="5" t="s">
        <v>9</v>
      </c>
      <c r="BC154" s="5" t="s">
        <v>18</v>
      </c>
      <c r="BD154" s="5" t="s">
        <v>10</v>
      </c>
      <c r="BE154" s="5">
        <v>7075</v>
      </c>
      <c r="BF154" s="5" t="s">
        <v>11</v>
      </c>
    </row>
    <row r="155" spans="1:58" x14ac:dyDescent="0.25">
      <c r="A155" s="8">
        <v>21086</v>
      </c>
      <c r="B155" s="17" t="s">
        <v>9</v>
      </c>
      <c r="C155" s="17" t="s">
        <v>45</v>
      </c>
      <c r="D155" s="17" t="s">
        <v>10</v>
      </c>
      <c r="E155" s="17">
        <v>7075</v>
      </c>
      <c r="F155" s="17" t="s">
        <v>11</v>
      </c>
      <c r="I155" s="1">
        <v>152</v>
      </c>
      <c r="J155" s="8">
        <v>20281</v>
      </c>
      <c r="K155" s="17" t="s">
        <v>5</v>
      </c>
      <c r="L155" s="17" t="s">
        <v>15</v>
      </c>
      <c r="M155" s="17" t="s">
        <v>10</v>
      </c>
      <c r="N155" s="17">
        <v>7075</v>
      </c>
      <c r="O155" s="17" t="s">
        <v>11</v>
      </c>
      <c r="P155" s="1">
        <v>152</v>
      </c>
      <c r="R155" s="5">
        <v>21086</v>
      </c>
      <c r="S155" s="5" t="s">
        <v>9</v>
      </c>
      <c r="T155" s="5" t="s">
        <v>45</v>
      </c>
      <c r="U155" s="5" t="s">
        <v>10</v>
      </c>
      <c r="V155" s="5">
        <v>7075</v>
      </c>
      <c r="W155" s="5" t="s">
        <v>11</v>
      </c>
      <c r="X155" s="1">
        <v>145</v>
      </c>
      <c r="BA155" s="5">
        <v>21138</v>
      </c>
      <c r="BB155" s="5" t="s">
        <v>9</v>
      </c>
      <c r="BC155" s="5" t="s">
        <v>17</v>
      </c>
      <c r="BD155" s="5" t="s">
        <v>10</v>
      </c>
      <c r="BE155" s="5">
        <v>7075</v>
      </c>
      <c r="BF155" s="5" t="s">
        <v>11</v>
      </c>
    </row>
    <row r="156" spans="1:58" x14ac:dyDescent="0.25">
      <c r="A156" s="8">
        <v>21087</v>
      </c>
      <c r="B156" s="17" t="s">
        <v>9</v>
      </c>
      <c r="C156" s="17" t="s">
        <v>45</v>
      </c>
      <c r="D156" s="17" t="s">
        <v>10</v>
      </c>
      <c r="E156" s="17">
        <v>7075</v>
      </c>
      <c r="F156" s="17" t="s">
        <v>11</v>
      </c>
      <c r="I156" s="1">
        <v>153</v>
      </c>
      <c r="J156" s="8">
        <v>11825</v>
      </c>
      <c r="K156" s="17" t="s">
        <v>5</v>
      </c>
      <c r="L156" s="17" t="s">
        <v>15</v>
      </c>
      <c r="M156" s="17" t="s">
        <v>10</v>
      </c>
      <c r="N156" s="17">
        <v>7075</v>
      </c>
      <c r="O156" s="17" t="s">
        <v>11</v>
      </c>
      <c r="P156" s="1">
        <v>153</v>
      </c>
      <c r="R156" s="5">
        <v>21087</v>
      </c>
      <c r="S156" s="5" t="s">
        <v>9</v>
      </c>
      <c r="T156" s="5" t="s">
        <v>45</v>
      </c>
      <c r="U156" s="5" t="s">
        <v>10</v>
      </c>
      <c r="V156" s="5">
        <v>7075</v>
      </c>
      <c r="W156" s="5" t="s">
        <v>11</v>
      </c>
      <c r="X156" s="1">
        <v>146</v>
      </c>
      <c r="BA156" s="5">
        <v>12948</v>
      </c>
      <c r="BB156" s="5" t="s">
        <v>5</v>
      </c>
      <c r="BC156" s="5" t="s">
        <v>17</v>
      </c>
      <c r="BD156" s="5" t="s">
        <v>10</v>
      </c>
      <c r="BE156" s="5">
        <v>7075</v>
      </c>
      <c r="BF156" s="5" t="s">
        <v>11</v>
      </c>
    </row>
    <row r="157" spans="1:58" x14ac:dyDescent="0.25">
      <c r="A157" s="8">
        <v>21088</v>
      </c>
      <c r="B157" s="17" t="s">
        <v>9</v>
      </c>
      <c r="C157" s="17" t="s">
        <v>45</v>
      </c>
      <c r="D157" s="17" t="s">
        <v>10</v>
      </c>
      <c r="E157" s="17">
        <v>7075</v>
      </c>
      <c r="F157" s="17" t="s">
        <v>11</v>
      </c>
      <c r="I157" s="1">
        <v>154</v>
      </c>
      <c r="J157" s="8">
        <v>11826</v>
      </c>
      <c r="K157" s="17" t="s">
        <v>5</v>
      </c>
      <c r="L157" s="17" t="s">
        <v>15</v>
      </c>
      <c r="M157" s="17" t="s">
        <v>10</v>
      </c>
      <c r="N157" s="17">
        <v>7075</v>
      </c>
      <c r="O157" s="17" t="s">
        <v>11</v>
      </c>
      <c r="P157" s="1">
        <v>154</v>
      </c>
      <c r="R157" s="5">
        <v>21088</v>
      </c>
      <c r="S157" s="5" t="s">
        <v>9</v>
      </c>
      <c r="T157" s="5" t="s">
        <v>45</v>
      </c>
      <c r="U157" s="5" t="s">
        <v>10</v>
      </c>
      <c r="V157" s="5">
        <v>7075</v>
      </c>
      <c r="W157" s="5" t="s">
        <v>11</v>
      </c>
      <c r="X157" s="1">
        <v>147</v>
      </c>
    </row>
    <row r="158" spans="1:58" x14ac:dyDescent="0.25">
      <c r="A158" s="8">
        <v>21089</v>
      </c>
      <c r="B158" s="17" t="s">
        <v>9</v>
      </c>
      <c r="C158" s="17" t="s">
        <v>45</v>
      </c>
      <c r="D158" s="17" t="s">
        <v>10</v>
      </c>
      <c r="E158" s="17">
        <v>7075</v>
      </c>
      <c r="F158" s="17" t="s">
        <v>11</v>
      </c>
      <c r="I158" s="1">
        <v>155</v>
      </c>
      <c r="J158" s="8">
        <v>11827</v>
      </c>
      <c r="K158" s="17" t="s">
        <v>5</v>
      </c>
      <c r="L158" s="17" t="s">
        <v>15</v>
      </c>
      <c r="M158" s="17" t="s">
        <v>10</v>
      </c>
      <c r="N158" s="17">
        <v>7075</v>
      </c>
      <c r="O158" s="17" t="s">
        <v>11</v>
      </c>
      <c r="P158" s="1">
        <v>155</v>
      </c>
      <c r="R158" s="5">
        <v>21089</v>
      </c>
      <c r="S158" s="5" t="s">
        <v>9</v>
      </c>
      <c r="T158" s="5" t="s">
        <v>45</v>
      </c>
      <c r="U158" s="5" t="s">
        <v>10</v>
      </c>
      <c r="V158" s="5">
        <v>7075</v>
      </c>
      <c r="W158" s="5" t="s">
        <v>11</v>
      </c>
      <c r="X158" s="1">
        <v>148</v>
      </c>
    </row>
    <row r="159" spans="1:58" x14ac:dyDescent="0.25">
      <c r="A159" s="8">
        <v>20278</v>
      </c>
      <c r="B159" s="17" t="s">
        <v>5</v>
      </c>
      <c r="C159" s="17" t="s">
        <v>15</v>
      </c>
      <c r="D159" s="17" t="s">
        <v>10</v>
      </c>
      <c r="E159" s="17">
        <v>7075</v>
      </c>
      <c r="F159" s="17" t="s">
        <v>11</v>
      </c>
      <c r="I159" s="1">
        <v>156</v>
      </c>
      <c r="J159" s="8">
        <v>11828</v>
      </c>
      <c r="K159" s="17" t="s">
        <v>5</v>
      </c>
      <c r="L159" s="17" t="s">
        <v>15</v>
      </c>
      <c r="M159" s="17" t="s">
        <v>10</v>
      </c>
      <c r="N159" s="17">
        <v>7075</v>
      </c>
      <c r="O159" s="17" t="s">
        <v>11</v>
      </c>
      <c r="P159" s="1">
        <v>156</v>
      </c>
      <c r="R159" s="5">
        <v>20278</v>
      </c>
      <c r="S159" s="5" t="s">
        <v>5</v>
      </c>
      <c r="T159" s="5" t="s">
        <v>15</v>
      </c>
      <c r="U159" s="5" t="s">
        <v>10</v>
      </c>
      <c r="V159" s="5">
        <v>7075</v>
      </c>
      <c r="W159" s="5" t="s">
        <v>11</v>
      </c>
      <c r="X159" s="1">
        <v>149</v>
      </c>
    </row>
    <row r="160" spans="1:58" x14ac:dyDescent="0.25">
      <c r="A160" s="8">
        <v>20279</v>
      </c>
      <c r="B160" s="17" t="s">
        <v>5</v>
      </c>
      <c r="C160" s="17" t="s">
        <v>15</v>
      </c>
      <c r="D160" s="17" t="s">
        <v>10</v>
      </c>
      <c r="E160" s="17">
        <v>7075</v>
      </c>
      <c r="F160" s="17" t="s">
        <v>11</v>
      </c>
      <c r="I160" s="1">
        <v>157</v>
      </c>
      <c r="J160" s="8">
        <v>11829</v>
      </c>
      <c r="K160" s="17" t="s">
        <v>5</v>
      </c>
      <c r="L160" s="17" t="s">
        <v>15</v>
      </c>
      <c r="M160" s="17" t="s">
        <v>10</v>
      </c>
      <c r="N160" s="17">
        <v>7075</v>
      </c>
      <c r="O160" s="17" t="s">
        <v>11</v>
      </c>
      <c r="P160" s="1">
        <v>157</v>
      </c>
      <c r="R160" s="5">
        <v>20279</v>
      </c>
      <c r="S160" s="5" t="s">
        <v>5</v>
      </c>
      <c r="T160" s="5" t="s">
        <v>15</v>
      </c>
      <c r="U160" s="5" t="s">
        <v>10</v>
      </c>
      <c r="V160" s="5">
        <v>7075</v>
      </c>
      <c r="W160" s="5" t="s">
        <v>11</v>
      </c>
      <c r="X160" s="1">
        <v>150</v>
      </c>
    </row>
    <row r="161" spans="1:24" x14ac:dyDescent="0.25">
      <c r="A161" s="8">
        <v>20280</v>
      </c>
      <c r="B161" s="17" t="s">
        <v>5</v>
      </c>
      <c r="C161" s="17" t="s">
        <v>15</v>
      </c>
      <c r="D161" s="17" t="s">
        <v>10</v>
      </c>
      <c r="E161" s="17">
        <v>7075</v>
      </c>
      <c r="F161" s="17" t="s">
        <v>11</v>
      </c>
      <c r="I161" s="1">
        <v>158</v>
      </c>
      <c r="J161" s="8">
        <v>11830</v>
      </c>
      <c r="K161" s="17" t="s">
        <v>5</v>
      </c>
      <c r="L161" s="17" t="s">
        <v>15</v>
      </c>
      <c r="M161" s="17" t="s">
        <v>10</v>
      </c>
      <c r="N161" s="17">
        <v>7075</v>
      </c>
      <c r="O161" s="17" t="s">
        <v>11</v>
      </c>
      <c r="P161" s="1">
        <v>158</v>
      </c>
      <c r="R161" s="5">
        <v>20280</v>
      </c>
      <c r="S161" s="5" t="s">
        <v>5</v>
      </c>
      <c r="T161" s="5" t="s">
        <v>15</v>
      </c>
      <c r="U161" s="5" t="s">
        <v>10</v>
      </c>
      <c r="V161" s="5">
        <v>7075</v>
      </c>
      <c r="W161" s="5" t="s">
        <v>11</v>
      </c>
      <c r="X161" s="1">
        <v>151</v>
      </c>
    </row>
    <row r="162" spans="1:24" x14ac:dyDescent="0.25">
      <c r="A162" s="8">
        <v>20281</v>
      </c>
      <c r="B162" s="17" t="s">
        <v>5</v>
      </c>
      <c r="C162" s="17" t="s">
        <v>15</v>
      </c>
      <c r="D162" s="17" t="s">
        <v>10</v>
      </c>
      <c r="E162" s="17">
        <v>7075</v>
      </c>
      <c r="F162" s="17" t="s">
        <v>11</v>
      </c>
      <c r="I162" s="1">
        <v>159</v>
      </c>
      <c r="J162" s="8">
        <v>11831</v>
      </c>
      <c r="K162" s="17" t="s">
        <v>5</v>
      </c>
      <c r="L162" s="17" t="s">
        <v>15</v>
      </c>
      <c r="M162" s="17" t="s">
        <v>10</v>
      </c>
      <c r="N162" s="17">
        <v>7075</v>
      </c>
      <c r="O162" s="17" t="s">
        <v>11</v>
      </c>
      <c r="P162" s="1">
        <v>159</v>
      </c>
      <c r="R162" s="5">
        <v>20281</v>
      </c>
      <c r="S162" s="5" t="s">
        <v>5</v>
      </c>
      <c r="T162" s="5" t="s">
        <v>15</v>
      </c>
      <c r="U162" s="5" t="s">
        <v>10</v>
      </c>
      <c r="V162" s="5">
        <v>7075</v>
      </c>
      <c r="W162" s="5" t="s">
        <v>11</v>
      </c>
      <c r="X162" s="1">
        <v>152</v>
      </c>
    </row>
    <row r="163" spans="1:24" x14ac:dyDescent="0.25">
      <c r="A163" s="8">
        <v>11763</v>
      </c>
      <c r="B163" s="17" t="s">
        <v>5</v>
      </c>
      <c r="C163" s="17" t="s">
        <v>15</v>
      </c>
      <c r="D163" s="17" t="s">
        <v>10</v>
      </c>
      <c r="E163" s="17">
        <v>7075</v>
      </c>
      <c r="F163" s="17" t="s">
        <v>16</v>
      </c>
      <c r="I163" s="1">
        <v>160</v>
      </c>
      <c r="J163" s="8">
        <v>21090</v>
      </c>
      <c r="K163" s="17" t="s">
        <v>9</v>
      </c>
      <c r="L163" s="17" t="s">
        <v>44</v>
      </c>
      <c r="M163" s="17" t="s">
        <v>10</v>
      </c>
      <c r="N163" s="17">
        <v>7075</v>
      </c>
      <c r="O163" s="17" t="s">
        <v>11</v>
      </c>
      <c r="P163" s="1">
        <v>160</v>
      </c>
      <c r="R163" s="5">
        <v>11825</v>
      </c>
      <c r="S163" s="5" t="s">
        <v>5</v>
      </c>
      <c r="T163" s="5" t="s">
        <v>15</v>
      </c>
      <c r="U163" s="5" t="s">
        <v>10</v>
      </c>
      <c r="V163" s="5">
        <v>7075</v>
      </c>
      <c r="W163" s="5" t="s">
        <v>11</v>
      </c>
      <c r="X163" s="1">
        <v>153</v>
      </c>
    </row>
    <row r="164" spans="1:24" x14ac:dyDescent="0.25">
      <c r="A164" s="8">
        <v>11764</v>
      </c>
      <c r="B164" s="17" t="s">
        <v>5</v>
      </c>
      <c r="C164" s="17" t="s">
        <v>15</v>
      </c>
      <c r="D164" s="17" t="s">
        <v>10</v>
      </c>
      <c r="E164" s="17">
        <v>7075</v>
      </c>
      <c r="F164" s="17" t="s">
        <v>16</v>
      </c>
      <c r="I164" s="1">
        <v>161</v>
      </c>
      <c r="J164" s="8">
        <v>21091</v>
      </c>
      <c r="K164" s="17" t="s">
        <v>9</v>
      </c>
      <c r="L164" s="17" t="s">
        <v>44</v>
      </c>
      <c r="M164" s="17" t="s">
        <v>10</v>
      </c>
      <c r="N164" s="17">
        <v>7075</v>
      </c>
      <c r="O164" s="17" t="s">
        <v>11</v>
      </c>
      <c r="P164" s="1">
        <v>161</v>
      </c>
      <c r="R164" s="5">
        <v>11826</v>
      </c>
      <c r="S164" s="5" t="s">
        <v>5</v>
      </c>
      <c r="T164" s="5" t="s">
        <v>15</v>
      </c>
      <c r="U164" s="5" t="s">
        <v>10</v>
      </c>
      <c r="V164" s="5">
        <v>7075</v>
      </c>
      <c r="W164" s="5" t="s">
        <v>11</v>
      </c>
      <c r="X164" s="1">
        <v>154</v>
      </c>
    </row>
    <row r="165" spans="1:24" x14ac:dyDescent="0.25">
      <c r="A165" s="8">
        <v>11765</v>
      </c>
      <c r="B165" s="17" t="s">
        <v>5</v>
      </c>
      <c r="C165" s="17" t="s">
        <v>15</v>
      </c>
      <c r="D165" s="17" t="s">
        <v>10</v>
      </c>
      <c r="E165" s="17">
        <v>7075</v>
      </c>
      <c r="F165" s="17" t="s">
        <v>23</v>
      </c>
      <c r="I165" s="1">
        <v>162</v>
      </c>
      <c r="J165" s="8">
        <v>21092</v>
      </c>
      <c r="K165" s="17" t="s">
        <v>9</v>
      </c>
      <c r="L165" s="17" t="s">
        <v>44</v>
      </c>
      <c r="M165" s="17" t="s">
        <v>10</v>
      </c>
      <c r="N165" s="17">
        <v>7075</v>
      </c>
      <c r="O165" s="17" t="s">
        <v>11</v>
      </c>
      <c r="P165" s="1">
        <v>162</v>
      </c>
      <c r="R165" s="5">
        <v>11827</v>
      </c>
      <c r="S165" s="5" t="s">
        <v>5</v>
      </c>
      <c r="T165" s="5" t="s">
        <v>15</v>
      </c>
      <c r="U165" s="5" t="s">
        <v>10</v>
      </c>
      <c r="V165" s="5">
        <v>7075</v>
      </c>
      <c r="W165" s="5" t="s">
        <v>11</v>
      </c>
      <c r="X165" s="1">
        <v>155</v>
      </c>
    </row>
    <row r="166" spans="1:24" x14ac:dyDescent="0.25">
      <c r="A166" s="8">
        <v>11766</v>
      </c>
      <c r="B166" s="17" t="s">
        <v>5</v>
      </c>
      <c r="C166" s="17" t="s">
        <v>15</v>
      </c>
      <c r="D166" s="17" t="s">
        <v>10</v>
      </c>
      <c r="E166" s="17">
        <v>7075</v>
      </c>
      <c r="F166" s="17" t="s">
        <v>24</v>
      </c>
      <c r="I166" s="1">
        <v>163</v>
      </c>
      <c r="J166" s="8">
        <v>21093</v>
      </c>
      <c r="K166" s="17" t="s">
        <v>9</v>
      </c>
      <c r="L166" s="17" t="s">
        <v>44</v>
      </c>
      <c r="M166" s="17" t="s">
        <v>10</v>
      </c>
      <c r="N166" s="17">
        <v>7075</v>
      </c>
      <c r="O166" s="17" t="s">
        <v>11</v>
      </c>
      <c r="P166" s="1">
        <v>163</v>
      </c>
      <c r="R166" s="5">
        <v>11828</v>
      </c>
      <c r="S166" s="5" t="s">
        <v>5</v>
      </c>
      <c r="T166" s="5" t="s">
        <v>15</v>
      </c>
      <c r="U166" s="5" t="s">
        <v>10</v>
      </c>
      <c r="V166" s="5">
        <v>7075</v>
      </c>
      <c r="W166" s="5" t="s">
        <v>11</v>
      </c>
      <c r="X166" s="1">
        <v>156</v>
      </c>
    </row>
    <row r="167" spans="1:24" x14ac:dyDescent="0.25">
      <c r="A167" s="8">
        <v>11767</v>
      </c>
      <c r="B167" s="17" t="s">
        <v>5</v>
      </c>
      <c r="C167" s="17" t="s">
        <v>15</v>
      </c>
      <c r="D167" s="17" t="s">
        <v>10</v>
      </c>
      <c r="E167" s="17">
        <v>7075</v>
      </c>
      <c r="F167" s="17" t="s">
        <v>23</v>
      </c>
      <c r="I167" s="1">
        <v>164</v>
      </c>
      <c r="J167" s="8">
        <v>21102</v>
      </c>
      <c r="K167" s="17" t="s">
        <v>9</v>
      </c>
      <c r="L167" s="17" t="s">
        <v>44</v>
      </c>
      <c r="M167" s="17" t="s">
        <v>10</v>
      </c>
      <c r="N167" s="17">
        <v>7075</v>
      </c>
      <c r="O167" s="17" t="s">
        <v>11</v>
      </c>
      <c r="P167" s="1">
        <v>164</v>
      </c>
      <c r="R167" s="5">
        <v>11829</v>
      </c>
      <c r="S167" s="5" t="s">
        <v>5</v>
      </c>
      <c r="T167" s="5" t="s">
        <v>15</v>
      </c>
      <c r="U167" s="5" t="s">
        <v>10</v>
      </c>
      <c r="V167" s="5">
        <v>7075</v>
      </c>
      <c r="W167" s="5" t="s">
        <v>11</v>
      </c>
      <c r="X167" s="1">
        <v>157</v>
      </c>
    </row>
    <row r="168" spans="1:24" x14ac:dyDescent="0.25">
      <c r="A168" s="8">
        <v>11768</v>
      </c>
      <c r="B168" s="17" t="s">
        <v>5</v>
      </c>
      <c r="C168" s="17" t="s">
        <v>15</v>
      </c>
      <c r="D168" s="17" t="s">
        <v>10</v>
      </c>
      <c r="E168" s="17">
        <v>7075</v>
      </c>
      <c r="F168" s="17" t="s">
        <v>16</v>
      </c>
      <c r="I168" s="1">
        <v>165</v>
      </c>
      <c r="J168" s="8">
        <v>21103</v>
      </c>
      <c r="K168" s="17" t="s">
        <v>9</v>
      </c>
      <c r="L168" s="17" t="s">
        <v>44</v>
      </c>
      <c r="M168" s="17" t="s">
        <v>10</v>
      </c>
      <c r="N168" s="17">
        <v>7075</v>
      </c>
      <c r="O168" s="17" t="s">
        <v>11</v>
      </c>
      <c r="P168" s="1">
        <v>165</v>
      </c>
      <c r="R168" s="5">
        <v>11830</v>
      </c>
      <c r="S168" s="5" t="s">
        <v>5</v>
      </c>
      <c r="T168" s="5" t="s">
        <v>15</v>
      </c>
      <c r="U168" s="5" t="s">
        <v>10</v>
      </c>
      <c r="V168" s="5">
        <v>7075</v>
      </c>
      <c r="W168" s="5" t="s">
        <v>11</v>
      </c>
      <c r="X168" s="1">
        <v>158</v>
      </c>
    </row>
    <row r="169" spans="1:24" x14ac:dyDescent="0.25">
      <c r="A169" s="8">
        <v>11769</v>
      </c>
      <c r="B169" s="17" t="s">
        <v>5</v>
      </c>
      <c r="C169" s="17" t="s">
        <v>15</v>
      </c>
      <c r="D169" s="17" t="s">
        <v>10</v>
      </c>
      <c r="E169" s="17">
        <v>7075</v>
      </c>
      <c r="F169" s="17" t="s">
        <v>16</v>
      </c>
      <c r="I169" s="1">
        <v>166</v>
      </c>
      <c r="J169" s="8">
        <v>11981</v>
      </c>
      <c r="K169" s="17" t="s">
        <v>5</v>
      </c>
      <c r="L169" s="17" t="s">
        <v>19</v>
      </c>
      <c r="M169" s="17" t="s">
        <v>10</v>
      </c>
      <c r="N169" s="17">
        <v>7075</v>
      </c>
      <c r="O169" s="17" t="s">
        <v>11</v>
      </c>
      <c r="P169" s="1">
        <v>166</v>
      </c>
      <c r="R169" s="5">
        <v>11831</v>
      </c>
      <c r="S169" s="5" t="s">
        <v>5</v>
      </c>
      <c r="T169" s="5" t="s">
        <v>15</v>
      </c>
      <c r="U169" s="5" t="s">
        <v>10</v>
      </c>
      <c r="V169" s="5">
        <v>7075</v>
      </c>
      <c r="W169" s="5" t="s">
        <v>11</v>
      </c>
      <c r="X169" s="1">
        <v>159</v>
      </c>
    </row>
    <row r="170" spans="1:24" x14ac:dyDescent="0.25">
      <c r="A170" s="8">
        <v>11770</v>
      </c>
      <c r="B170" s="17" t="s">
        <v>5</v>
      </c>
      <c r="C170" s="17" t="s">
        <v>15</v>
      </c>
      <c r="D170" s="17" t="s">
        <v>10</v>
      </c>
      <c r="E170" s="17">
        <v>7075</v>
      </c>
      <c r="F170" s="17" t="s">
        <v>16</v>
      </c>
      <c r="I170" s="1">
        <v>167</v>
      </c>
      <c r="J170" s="8">
        <v>11982</v>
      </c>
      <c r="K170" s="17" t="s">
        <v>5</v>
      </c>
      <c r="L170" s="17" t="s">
        <v>19</v>
      </c>
      <c r="M170" s="17" t="s">
        <v>10</v>
      </c>
      <c r="N170" s="17">
        <v>7075</v>
      </c>
      <c r="O170" s="17" t="s">
        <v>11</v>
      </c>
      <c r="P170" s="1">
        <v>167</v>
      </c>
      <c r="R170" s="5">
        <v>11763</v>
      </c>
      <c r="S170" s="5" t="s">
        <v>5</v>
      </c>
      <c r="T170" s="5" t="s">
        <v>15</v>
      </c>
      <c r="U170" s="5" t="s">
        <v>10</v>
      </c>
      <c r="V170" s="5">
        <v>7075</v>
      </c>
      <c r="W170" s="5" t="s">
        <v>16</v>
      </c>
      <c r="X170" s="1">
        <v>203</v>
      </c>
    </row>
    <row r="171" spans="1:24" x14ac:dyDescent="0.25">
      <c r="A171" s="8">
        <v>11771</v>
      </c>
      <c r="B171" s="17" t="s">
        <v>5</v>
      </c>
      <c r="C171" s="17" t="s">
        <v>15</v>
      </c>
      <c r="D171" s="17" t="s">
        <v>10</v>
      </c>
      <c r="E171" s="17">
        <v>7075</v>
      </c>
      <c r="F171" s="17" t="s">
        <v>16</v>
      </c>
      <c r="I171" s="1">
        <v>168</v>
      </c>
      <c r="J171" s="8">
        <v>11983</v>
      </c>
      <c r="K171" s="17" t="s">
        <v>5</v>
      </c>
      <c r="L171" s="17" t="s">
        <v>19</v>
      </c>
      <c r="M171" s="17" t="s">
        <v>10</v>
      </c>
      <c r="N171" s="17">
        <v>7075</v>
      </c>
      <c r="O171" s="17" t="s">
        <v>11</v>
      </c>
      <c r="P171" s="1">
        <v>168</v>
      </c>
      <c r="R171" s="5">
        <v>11764</v>
      </c>
      <c r="S171" s="5" t="s">
        <v>5</v>
      </c>
      <c r="T171" s="5" t="s">
        <v>15</v>
      </c>
      <c r="U171" s="5" t="s">
        <v>10</v>
      </c>
      <c r="V171" s="5">
        <v>7075</v>
      </c>
      <c r="W171" s="5" t="s">
        <v>16</v>
      </c>
      <c r="X171" s="1">
        <v>204</v>
      </c>
    </row>
    <row r="172" spans="1:24" x14ac:dyDescent="0.25">
      <c r="A172" s="8">
        <v>11772</v>
      </c>
      <c r="B172" s="17" t="s">
        <v>5</v>
      </c>
      <c r="C172" s="17" t="s">
        <v>15</v>
      </c>
      <c r="D172" s="17" t="s">
        <v>10</v>
      </c>
      <c r="E172" s="17">
        <v>7075</v>
      </c>
      <c r="F172" s="17" t="s">
        <v>24</v>
      </c>
      <c r="I172" s="1">
        <v>169</v>
      </c>
      <c r="J172" s="8">
        <v>11985</v>
      </c>
      <c r="K172" s="17" t="s">
        <v>5</v>
      </c>
      <c r="L172" s="17" t="s">
        <v>19</v>
      </c>
      <c r="M172" s="17" t="s">
        <v>10</v>
      </c>
      <c r="N172" s="17">
        <v>7075</v>
      </c>
      <c r="O172" s="17" t="s">
        <v>11</v>
      </c>
      <c r="P172" s="1">
        <v>169</v>
      </c>
      <c r="R172" s="5">
        <v>11768</v>
      </c>
      <c r="S172" s="5" t="s">
        <v>5</v>
      </c>
      <c r="T172" s="5" t="s">
        <v>15</v>
      </c>
      <c r="U172" s="5" t="s">
        <v>10</v>
      </c>
      <c r="V172" s="5">
        <v>7075</v>
      </c>
      <c r="W172" s="5" t="s">
        <v>16</v>
      </c>
      <c r="X172" s="1">
        <v>205</v>
      </c>
    </row>
    <row r="173" spans="1:24" x14ac:dyDescent="0.25">
      <c r="A173" s="8">
        <v>11773</v>
      </c>
      <c r="B173" s="17" t="s">
        <v>5</v>
      </c>
      <c r="C173" s="17" t="s">
        <v>15</v>
      </c>
      <c r="D173" s="17" t="s">
        <v>10</v>
      </c>
      <c r="E173" s="17">
        <v>7075</v>
      </c>
      <c r="F173" s="17" t="s">
        <v>23</v>
      </c>
      <c r="I173" s="1">
        <v>170</v>
      </c>
      <c r="J173" s="8">
        <v>11988</v>
      </c>
      <c r="K173" s="17" t="s">
        <v>5</v>
      </c>
      <c r="L173" s="17" t="s">
        <v>19</v>
      </c>
      <c r="M173" s="17" t="s">
        <v>10</v>
      </c>
      <c r="N173" s="17">
        <v>7075</v>
      </c>
      <c r="O173" s="17" t="s">
        <v>11</v>
      </c>
      <c r="P173" s="1">
        <v>170</v>
      </c>
      <c r="R173" s="5">
        <v>11769</v>
      </c>
      <c r="S173" s="5" t="s">
        <v>5</v>
      </c>
      <c r="T173" s="5" t="s">
        <v>15</v>
      </c>
      <c r="U173" s="5" t="s">
        <v>10</v>
      </c>
      <c r="V173" s="5">
        <v>7075</v>
      </c>
      <c r="W173" s="5" t="s">
        <v>16</v>
      </c>
      <c r="X173" s="1">
        <v>206</v>
      </c>
    </row>
    <row r="174" spans="1:24" x14ac:dyDescent="0.25">
      <c r="A174" s="8">
        <v>11774</v>
      </c>
      <c r="B174" s="17" t="s">
        <v>5</v>
      </c>
      <c r="C174" s="17" t="s">
        <v>15</v>
      </c>
      <c r="D174" s="17" t="s">
        <v>10</v>
      </c>
      <c r="E174" s="17">
        <v>7075</v>
      </c>
      <c r="F174" s="17" t="s">
        <v>16</v>
      </c>
      <c r="I174" s="1">
        <v>171</v>
      </c>
      <c r="J174" s="8">
        <v>11989</v>
      </c>
      <c r="K174" s="17" t="s">
        <v>5</v>
      </c>
      <c r="L174" s="17" t="s">
        <v>19</v>
      </c>
      <c r="M174" s="17" t="s">
        <v>10</v>
      </c>
      <c r="N174" s="17">
        <v>7075</v>
      </c>
      <c r="O174" s="17" t="s">
        <v>11</v>
      </c>
      <c r="P174" s="1">
        <v>171</v>
      </c>
      <c r="R174" s="5">
        <v>11770</v>
      </c>
      <c r="S174" s="5" t="s">
        <v>5</v>
      </c>
      <c r="T174" s="5" t="s">
        <v>15</v>
      </c>
      <c r="U174" s="5" t="s">
        <v>10</v>
      </c>
      <c r="V174" s="5">
        <v>7075</v>
      </c>
      <c r="W174" s="5" t="s">
        <v>16</v>
      </c>
      <c r="X174" s="1">
        <v>207</v>
      </c>
    </row>
    <row r="175" spans="1:24" x14ac:dyDescent="0.25">
      <c r="A175" s="8">
        <v>11825</v>
      </c>
      <c r="B175" s="17" t="s">
        <v>5</v>
      </c>
      <c r="C175" s="17" t="s">
        <v>15</v>
      </c>
      <c r="D175" s="17" t="s">
        <v>10</v>
      </c>
      <c r="E175" s="17">
        <v>7075</v>
      </c>
      <c r="F175" s="17" t="s">
        <v>11</v>
      </c>
      <c r="I175" s="1">
        <v>172</v>
      </c>
      <c r="J175" s="8">
        <v>11990</v>
      </c>
      <c r="K175" s="17" t="s">
        <v>5</v>
      </c>
      <c r="L175" s="17" t="s">
        <v>19</v>
      </c>
      <c r="M175" s="17" t="s">
        <v>10</v>
      </c>
      <c r="N175" s="17">
        <v>7075</v>
      </c>
      <c r="O175" s="17" t="s">
        <v>11</v>
      </c>
      <c r="P175" s="1">
        <v>172</v>
      </c>
      <c r="R175" s="5">
        <v>11771</v>
      </c>
      <c r="S175" s="5" t="s">
        <v>5</v>
      </c>
      <c r="T175" s="5" t="s">
        <v>15</v>
      </c>
      <c r="U175" s="5" t="s">
        <v>10</v>
      </c>
      <c r="V175" s="5">
        <v>7075</v>
      </c>
      <c r="W175" s="5" t="s">
        <v>16</v>
      </c>
      <c r="X175" s="1">
        <v>208</v>
      </c>
    </row>
    <row r="176" spans="1:24" x14ac:dyDescent="0.25">
      <c r="A176" s="8">
        <v>11826</v>
      </c>
      <c r="B176" s="17" t="s">
        <v>5</v>
      </c>
      <c r="C176" s="17" t="s">
        <v>15</v>
      </c>
      <c r="D176" s="17" t="s">
        <v>10</v>
      </c>
      <c r="E176" s="17">
        <v>7075</v>
      </c>
      <c r="F176" s="17" t="s">
        <v>11</v>
      </c>
      <c r="I176" s="1">
        <v>173</v>
      </c>
      <c r="J176" s="8">
        <v>12000</v>
      </c>
      <c r="K176" s="17" t="s">
        <v>5</v>
      </c>
      <c r="L176" s="17" t="s">
        <v>19</v>
      </c>
      <c r="M176" s="17" t="s">
        <v>10</v>
      </c>
      <c r="N176" s="17">
        <v>7075</v>
      </c>
      <c r="O176" s="17" t="s">
        <v>11</v>
      </c>
      <c r="P176" s="1">
        <v>173</v>
      </c>
      <c r="R176" s="5">
        <v>11774</v>
      </c>
      <c r="S176" s="5" t="s">
        <v>5</v>
      </c>
      <c r="T176" s="5" t="s">
        <v>15</v>
      </c>
      <c r="U176" s="5" t="s">
        <v>10</v>
      </c>
      <c r="V176" s="5">
        <v>7075</v>
      </c>
      <c r="W176" s="5" t="s">
        <v>16</v>
      </c>
      <c r="X176" s="1">
        <v>209</v>
      </c>
    </row>
    <row r="177" spans="1:24" x14ac:dyDescent="0.25">
      <c r="A177" s="8">
        <v>11827</v>
      </c>
      <c r="B177" s="17" t="s">
        <v>5</v>
      </c>
      <c r="C177" s="17" t="s">
        <v>15</v>
      </c>
      <c r="D177" s="17" t="s">
        <v>10</v>
      </c>
      <c r="E177" s="17">
        <v>7075</v>
      </c>
      <c r="F177" s="17" t="s">
        <v>11</v>
      </c>
      <c r="I177" s="1">
        <v>174</v>
      </c>
      <c r="J177" s="8">
        <v>12001</v>
      </c>
      <c r="K177" s="17" t="s">
        <v>5</v>
      </c>
      <c r="L177" s="17" t="s">
        <v>19</v>
      </c>
      <c r="M177" s="17" t="s">
        <v>10</v>
      </c>
      <c r="N177" s="17">
        <v>7075</v>
      </c>
      <c r="O177" s="17" t="s">
        <v>11</v>
      </c>
      <c r="P177" s="1">
        <v>174</v>
      </c>
      <c r="R177" s="5">
        <v>11766</v>
      </c>
      <c r="S177" s="5" t="s">
        <v>5</v>
      </c>
      <c r="T177" s="5" t="s">
        <v>15</v>
      </c>
      <c r="U177" s="5" t="s">
        <v>10</v>
      </c>
      <c r="V177" s="5">
        <v>7075</v>
      </c>
      <c r="W177" s="5" t="s">
        <v>24</v>
      </c>
      <c r="X177" s="1">
        <v>217</v>
      </c>
    </row>
    <row r="178" spans="1:24" x14ac:dyDescent="0.25">
      <c r="A178" s="8">
        <v>11828</v>
      </c>
      <c r="B178" s="17" t="s">
        <v>5</v>
      </c>
      <c r="C178" s="17" t="s">
        <v>15</v>
      </c>
      <c r="D178" s="17" t="s">
        <v>10</v>
      </c>
      <c r="E178" s="17">
        <v>7075</v>
      </c>
      <c r="F178" s="17" t="s">
        <v>11</v>
      </c>
      <c r="I178" s="1">
        <v>175</v>
      </c>
      <c r="J178" s="8">
        <v>12002</v>
      </c>
      <c r="K178" s="17" t="s">
        <v>5</v>
      </c>
      <c r="L178" s="17" t="s">
        <v>19</v>
      </c>
      <c r="M178" s="17" t="s">
        <v>10</v>
      </c>
      <c r="N178" s="17">
        <v>7075</v>
      </c>
      <c r="O178" s="17" t="s">
        <v>11</v>
      </c>
      <c r="P178" s="1">
        <v>175</v>
      </c>
      <c r="R178" s="5">
        <v>11772</v>
      </c>
      <c r="S178" s="5" t="s">
        <v>5</v>
      </c>
      <c r="T178" s="5" t="s">
        <v>15</v>
      </c>
      <c r="U178" s="5" t="s">
        <v>10</v>
      </c>
      <c r="V178" s="5">
        <v>7075</v>
      </c>
      <c r="W178" s="5" t="s">
        <v>24</v>
      </c>
      <c r="X178" s="1">
        <v>218</v>
      </c>
    </row>
    <row r="179" spans="1:24" x14ac:dyDescent="0.25">
      <c r="A179" s="8">
        <v>11829</v>
      </c>
      <c r="B179" s="17" t="s">
        <v>5</v>
      </c>
      <c r="C179" s="17" t="s">
        <v>15</v>
      </c>
      <c r="D179" s="17" t="s">
        <v>10</v>
      </c>
      <c r="E179" s="17">
        <v>7075</v>
      </c>
      <c r="F179" s="17" t="s">
        <v>11</v>
      </c>
      <c r="I179" s="1">
        <v>176</v>
      </c>
      <c r="J179" s="8">
        <v>12003</v>
      </c>
      <c r="K179" s="17" t="s">
        <v>5</v>
      </c>
      <c r="L179" s="17" t="s">
        <v>19</v>
      </c>
      <c r="M179" s="17" t="s">
        <v>10</v>
      </c>
      <c r="N179" s="17">
        <v>7075</v>
      </c>
      <c r="O179" s="17" t="s">
        <v>11</v>
      </c>
      <c r="P179" s="1">
        <v>176</v>
      </c>
      <c r="R179" s="5">
        <v>11765</v>
      </c>
      <c r="S179" s="5" t="s">
        <v>5</v>
      </c>
      <c r="T179" s="5" t="s">
        <v>15</v>
      </c>
      <c r="U179" s="5" t="s">
        <v>10</v>
      </c>
      <c r="V179" s="5">
        <v>7075</v>
      </c>
      <c r="W179" s="5" t="s">
        <v>23</v>
      </c>
      <c r="X179" s="1">
        <v>234</v>
      </c>
    </row>
    <row r="180" spans="1:24" x14ac:dyDescent="0.25">
      <c r="A180" s="8">
        <v>11830</v>
      </c>
      <c r="B180" s="17" t="s">
        <v>5</v>
      </c>
      <c r="C180" s="17" t="s">
        <v>15</v>
      </c>
      <c r="D180" s="17" t="s">
        <v>10</v>
      </c>
      <c r="E180" s="17">
        <v>7075</v>
      </c>
      <c r="F180" s="17" t="s">
        <v>11</v>
      </c>
      <c r="I180" s="1">
        <v>177</v>
      </c>
      <c r="J180" s="8">
        <v>12004</v>
      </c>
      <c r="K180" s="17" t="s">
        <v>5</v>
      </c>
      <c r="L180" s="17" t="s">
        <v>19</v>
      </c>
      <c r="M180" s="17" t="s">
        <v>10</v>
      </c>
      <c r="N180" s="17">
        <v>7075</v>
      </c>
      <c r="O180" s="17" t="s">
        <v>11</v>
      </c>
      <c r="P180" s="1">
        <v>177</v>
      </c>
      <c r="R180" s="5">
        <v>11767</v>
      </c>
      <c r="S180" s="5" t="s">
        <v>5</v>
      </c>
      <c r="T180" s="5" t="s">
        <v>15</v>
      </c>
      <c r="U180" s="5" t="s">
        <v>10</v>
      </c>
      <c r="V180" s="5">
        <v>7075</v>
      </c>
      <c r="W180" s="5" t="s">
        <v>23</v>
      </c>
      <c r="X180" s="1">
        <v>235</v>
      </c>
    </row>
    <row r="181" spans="1:24" x14ac:dyDescent="0.25">
      <c r="A181" s="8">
        <v>11831</v>
      </c>
      <c r="B181" s="17" t="s">
        <v>5</v>
      </c>
      <c r="C181" s="17" t="s">
        <v>15</v>
      </c>
      <c r="D181" s="17" t="s">
        <v>10</v>
      </c>
      <c r="E181" s="17">
        <v>7075</v>
      </c>
      <c r="F181" s="17" t="s">
        <v>11</v>
      </c>
      <c r="I181" s="1">
        <v>178</v>
      </c>
      <c r="J181" s="8">
        <v>12041</v>
      </c>
      <c r="K181" s="17" t="s">
        <v>9</v>
      </c>
      <c r="L181" s="17" t="s">
        <v>19</v>
      </c>
      <c r="M181" s="17" t="s">
        <v>10</v>
      </c>
      <c r="N181" s="17">
        <v>7075</v>
      </c>
      <c r="O181" s="17" t="s">
        <v>11</v>
      </c>
      <c r="P181" s="1">
        <v>178</v>
      </c>
      <c r="R181" s="5">
        <v>11773</v>
      </c>
      <c r="S181" s="5" t="s">
        <v>5</v>
      </c>
      <c r="T181" s="5" t="s">
        <v>15</v>
      </c>
      <c r="U181" s="5" t="s">
        <v>10</v>
      </c>
      <c r="V181" s="5">
        <v>7075</v>
      </c>
      <c r="W181" s="5" t="s">
        <v>23</v>
      </c>
      <c r="X181" s="1">
        <v>236</v>
      </c>
    </row>
    <row r="182" spans="1:24" x14ac:dyDescent="0.25">
      <c r="A182" s="8">
        <v>21529</v>
      </c>
      <c r="B182" s="17" t="s">
        <v>9</v>
      </c>
      <c r="C182" s="17" t="s">
        <v>44</v>
      </c>
      <c r="D182" s="17" t="s">
        <v>10</v>
      </c>
      <c r="E182" s="17">
        <v>7075</v>
      </c>
      <c r="F182" s="17" t="s">
        <v>47</v>
      </c>
      <c r="I182" s="1">
        <v>179</v>
      </c>
      <c r="J182" s="8">
        <v>21108</v>
      </c>
      <c r="K182" s="17" t="s">
        <v>9</v>
      </c>
      <c r="L182" s="17" t="s">
        <v>46</v>
      </c>
      <c r="M182" s="17" t="s">
        <v>10</v>
      </c>
      <c r="N182" s="17">
        <v>7075</v>
      </c>
      <c r="O182" s="17" t="s">
        <v>11</v>
      </c>
      <c r="P182" s="1">
        <v>179</v>
      </c>
      <c r="R182" s="5">
        <v>21101</v>
      </c>
      <c r="S182" s="5" t="s">
        <v>9</v>
      </c>
      <c r="T182" s="5" t="s">
        <v>44</v>
      </c>
      <c r="U182" s="5" t="s">
        <v>10</v>
      </c>
      <c r="V182" s="5">
        <v>7075</v>
      </c>
      <c r="W182" s="5" t="s">
        <v>39</v>
      </c>
      <c r="X182" s="1">
        <v>12</v>
      </c>
    </row>
    <row r="183" spans="1:24" x14ac:dyDescent="0.25">
      <c r="A183" s="8">
        <v>21530</v>
      </c>
      <c r="B183" s="17" t="s">
        <v>9</v>
      </c>
      <c r="C183" s="17" t="s">
        <v>44</v>
      </c>
      <c r="D183" s="17" t="s">
        <v>10</v>
      </c>
      <c r="E183" s="17">
        <v>7075</v>
      </c>
      <c r="F183" s="17" t="s">
        <v>47</v>
      </c>
      <c r="I183" s="1">
        <v>180</v>
      </c>
      <c r="J183" s="8">
        <v>21109</v>
      </c>
      <c r="K183" s="17" t="s">
        <v>9</v>
      </c>
      <c r="L183" s="17" t="s">
        <v>46</v>
      </c>
      <c r="M183" s="17" t="s">
        <v>10</v>
      </c>
      <c r="N183" s="17">
        <v>7075</v>
      </c>
      <c r="O183" s="17" t="s">
        <v>11</v>
      </c>
      <c r="P183" s="1">
        <v>180</v>
      </c>
      <c r="R183" s="5">
        <v>21107</v>
      </c>
      <c r="S183" s="5" t="s">
        <v>9</v>
      </c>
      <c r="T183" s="5" t="s">
        <v>44</v>
      </c>
      <c r="U183" s="5" t="s">
        <v>10</v>
      </c>
      <c r="V183" s="5">
        <v>7075</v>
      </c>
      <c r="W183" s="5" t="s">
        <v>39</v>
      </c>
      <c r="X183" s="1">
        <v>13</v>
      </c>
    </row>
    <row r="184" spans="1:24" x14ac:dyDescent="0.25">
      <c r="A184" s="8">
        <v>21090</v>
      </c>
      <c r="B184" s="17" t="s">
        <v>9</v>
      </c>
      <c r="C184" s="17" t="s">
        <v>44</v>
      </c>
      <c r="D184" s="17" t="s">
        <v>10</v>
      </c>
      <c r="E184" s="17">
        <v>7075</v>
      </c>
      <c r="F184" s="17" t="s">
        <v>11</v>
      </c>
      <c r="I184" s="1">
        <v>181</v>
      </c>
      <c r="J184" s="8">
        <v>21110</v>
      </c>
      <c r="K184" s="17" t="s">
        <v>9</v>
      </c>
      <c r="L184" s="17" t="s">
        <v>46</v>
      </c>
      <c r="M184" s="17" t="s">
        <v>10</v>
      </c>
      <c r="N184" s="17">
        <v>7075</v>
      </c>
      <c r="O184" s="17" t="s">
        <v>11</v>
      </c>
      <c r="P184" s="1">
        <v>181</v>
      </c>
      <c r="R184" s="5">
        <v>21094</v>
      </c>
      <c r="S184" s="5" t="s">
        <v>9</v>
      </c>
      <c r="T184" s="5" t="s">
        <v>44</v>
      </c>
      <c r="U184" s="5" t="s">
        <v>10</v>
      </c>
      <c r="V184" s="5">
        <v>7075</v>
      </c>
      <c r="W184" s="5" t="s">
        <v>22</v>
      </c>
      <c r="X184" s="1">
        <v>33</v>
      </c>
    </row>
    <row r="185" spans="1:24" x14ac:dyDescent="0.25">
      <c r="A185" s="8">
        <v>21091</v>
      </c>
      <c r="B185" s="17" t="s">
        <v>9</v>
      </c>
      <c r="C185" s="17" t="s">
        <v>44</v>
      </c>
      <c r="D185" s="17" t="s">
        <v>10</v>
      </c>
      <c r="E185" s="17">
        <v>7075</v>
      </c>
      <c r="F185" s="17" t="s">
        <v>11</v>
      </c>
      <c r="I185" s="1">
        <v>182</v>
      </c>
      <c r="J185" s="8">
        <v>21112</v>
      </c>
      <c r="K185" s="17" t="s">
        <v>9</v>
      </c>
      <c r="L185" s="17" t="s">
        <v>46</v>
      </c>
      <c r="M185" s="17" t="s">
        <v>10</v>
      </c>
      <c r="N185" s="17">
        <v>7075</v>
      </c>
      <c r="O185" s="17" t="s">
        <v>11</v>
      </c>
      <c r="P185" s="1">
        <v>182</v>
      </c>
      <c r="R185" s="5">
        <v>21095</v>
      </c>
      <c r="S185" s="5" t="s">
        <v>9</v>
      </c>
      <c r="T185" s="5" t="s">
        <v>44</v>
      </c>
      <c r="U185" s="5" t="s">
        <v>10</v>
      </c>
      <c r="V185" s="5">
        <v>7075</v>
      </c>
      <c r="W185" s="5" t="s">
        <v>22</v>
      </c>
      <c r="X185" s="1">
        <v>34</v>
      </c>
    </row>
    <row r="186" spans="1:24" x14ac:dyDescent="0.25">
      <c r="A186" s="8">
        <v>21092</v>
      </c>
      <c r="B186" s="17" t="s">
        <v>9</v>
      </c>
      <c r="C186" s="17" t="s">
        <v>44</v>
      </c>
      <c r="D186" s="17" t="s">
        <v>10</v>
      </c>
      <c r="E186" s="17">
        <v>7075</v>
      </c>
      <c r="F186" s="17" t="s">
        <v>11</v>
      </c>
      <c r="I186" s="1">
        <v>183</v>
      </c>
      <c r="J186" s="8">
        <v>21113</v>
      </c>
      <c r="K186" s="17" t="s">
        <v>9</v>
      </c>
      <c r="L186" s="17" t="s">
        <v>46</v>
      </c>
      <c r="M186" s="17" t="s">
        <v>10</v>
      </c>
      <c r="N186" s="17">
        <v>7075</v>
      </c>
      <c r="O186" s="17" t="s">
        <v>11</v>
      </c>
      <c r="P186" s="1">
        <v>183</v>
      </c>
      <c r="R186" s="5">
        <v>21096</v>
      </c>
      <c r="S186" s="5" t="s">
        <v>9</v>
      </c>
      <c r="T186" s="5" t="s">
        <v>44</v>
      </c>
      <c r="U186" s="5" t="s">
        <v>10</v>
      </c>
      <c r="V186" s="5">
        <v>7075</v>
      </c>
      <c r="W186" s="5" t="s">
        <v>22</v>
      </c>
      <c r="X186" s="1">
        <v>35</v>
      </c>
    </row>
    <row r="187" spans="1:24" x14ac:dyDescent="0.25">
      <c r="A187" s="8">
        <v>21093</v>
      </c>
      <c r="B187" s="17" t="s">
        <v>9</v>
      </c>
      <c r="C187" s="17" t="s">
        <v>44</v>
      </c>
      <c r="D187" s="17" t="s">
        <v>10</v>
      </c>
      <c r="E187" s="17">
        <v>7075</v>
      </c>
      <c r="F187" s="17" t="s">
        <v>11</v>
      </c>
      <c r="I187" s="1">
        <v>184</v>
      </c>
      <c r="J187" s="8">
        <v>21114</v>
      </c>
      <c r="K187" s="17" t="s">
        <v>9</v>
      </c>
      <c r="L187" s="17" t="s">
        <v>46</v>
      </c>
      <c r="M187" s="17" t="s">
        <v>10</v>
      </c>
      <c r="N187" s="17">
        <v>7075</v>
      </c>
      <c r="O187" s="17" t="s">
        <v>11</v>
      </c>
      <c r="P187" s="1">
        <v>184</v>
      </c>
      <c r="R187" s="5">
        <v>21097</v>
      </c>
      <c r="S187" s="5" t="s">
        <v>9</v>
      </c>
      <c r="T187" s="5" t="s">
        <v>44</v>
      </c>
      <c r="U187" s="5" t="s">
        <v>10</v>
      </c>
      <c r="V187" s="5">
        <v>7075</v>
      </c>
      <c r="W187" s="5" t="s">
        <v>22</v>
      </c>
      <c r="X187" s="1">
        <v>36</v>
      </c>
    </row>
    <row r="188" spans="1:24" x14ac:dyDescent="0.25">
      <c r="A188" s="8">
        <v>21094</v>
      </c>
      <c r="B188" s="17" t="s">
        <v>9</v>
      </c>
      <c r="C188" s="17" t="s">
        <v>44</v>
      </c>
      <c r="D188" s="17" t="s">
        <v>10</v>
      </c>
      <c r="E188" s="17">
        <v>7075</v>
      </c>
      <c r="F188" s="17" t="s">
        <v>22</v>
      </c>
      <c r="I188" s="1">
        <v>185</v>
      </c>
      <c r="J188" s="8">
        <v>21115</v>
      </c>
      <c r="K188" s="17" t="s">
        <v>9</v>
      </c>
      <c r="L188" s="17" t="s">
        <v>46</v>
      </c>
      <c r="M188" s="17" t="s">
        <v>10</v>
      </c>
      <c r="N188" s="17">
        <v>7075</v>
      </c>
      <c r="O188" s="17" t="s">
        <v>11</v>
      </c>
      <c r="P188" s="1">
        <v>185</v>
      </c>
      <c r="R188" s="5">
        <v>21098</v>
      </c>
      <c r="S188" s="5" t="s">
        <v>9</v>
      </c>
      <c r="T188" s="5" t="s">
        <v>44</v>
      </c>
      <c r="U188" s="5" t="s">
        <v>10</v>
      </c>
      <c r="V188" s="5">
        <v>7075</v>
      </c>
      <c r="W188" s="5" t="s">
        <v>22</v>
      </c>
      <c r="X188" s="1">
        <v>37</v>
      </c>
    </row>
    <row r="189" spans="1:24" x14ac:dyDescent="0.25">
      <c r="A189" s="8">
        <v>21095</v>
      </c>
      <c r="B189" s="17" t="s">
        <v>9</v>
      </c>
      <c r="C189" s="17" t="s">
        <v>44</v>
      </c>
      <c r="D189" s="17" t="s">
        <v>10</v>
      </c>
      <c r="E189" s="17">
        <v>7075</v>
      </c>
      <c r="F189" s="17" t="s">
        <v>22</v>
      </c>
      <c r="I189" s="1">
        <v>186</v>
      </c>
      <c r="J189" s="8">
        <v>21116</v>
      </c>
      <c r="K189" s="17" t="s">
        <v>9</v>
      </c>
      <c r="L189" s="17" t="s">
        <v>46</v>
      </c>
      <c r="M189" s="17" t="s">
        <v>10</v>
      </c>
      <c r="N189" s="17">
        <v>7075</v>
      </c>
      <c r="O189" s="17" t="s">
        <v>11</v>
      </c>
      <c r="P189" s="1">
        <v>186</v>
      </c>
      <c r="R189" s="5">
        <v>21104</v>
      </c>
      <c r="S189" s="5" t="s">
        <v>9</v>
      </c>
      <c r="T189" s="5" t="s">
        <v>44</v>
      </c>
      <c r="U189" s="5" t="s">
        <v>10</v>
      </c>
      <c r="V189" s="5">
        <v>7075</v>
      </c>
      <c r="W189" s="5" t="s">
        <v>22</v>
      </c>
      <c r="X189" s="1">
        <v>38</v>
      </c>
    </row>
    <row r="190" spans="1:24" x14ac:dyDescent="0.25">
      <c r="A190" s="8">
        <v>21096</v>
      </c>
      <c r="B190" s="17" t="s">
        <v>9</v>
      </c>
      <c r="C190" s="17" t="s">
        <v>44</v>
      </c>
      <c r="D190" s="17" t="s">
        <v>10</v>
      </c>
      <c r="E190" s="17">
        <v>7075</v>
      </c>
      <c r="F190" s="17" t="s">
        <v>22</v>
      </c>
      <c r="I190" s="1">
        <v>187</v>
      </c>
      <c r="J190" s="8">
        <v>21119</v>
      </c>
      <c r="K190" s="17" t="s">
        <v>9</v>
      </c>
      <c r="L190" s="17" t="s">
        <v>46</v>
      </c>
      <c r="M190" s="17" t="s">
        <v>10</v>
      </c>
      <c r="N190" s="17">
        <v>7075</v>
      </c>
      <c r="O190" s="17" t="s">
        <v>11</v>
      </c>
      <c r="P190" s="1">
        <v>187</v>
      </c>
      <c r="R190" s="5">
        <v>21105</v>
      </c>
      <c r="S190" s="5" t="s">
        <v>9</v>
      </c>
      <c r="T190" s="5" t="s">
        <v>44</v>
      </c>
      <c r="U190" s="5" t="s">
        <v>10</v>
      </c>
      <c r="V190" s="5">
        <v>7075</v>
      </c>
      <c r="W190" s="5" t="s">
        <v>22</v>
      </c>
      <c r="X190" s="1">
        <v>39</v>
      </c>
    </row>
    <row r="191" spans="1:24" x14ac:dyDescent="0.25">
      <c r="A191" s="8">
        <v>21097</v>
      </c>
      <c r="B191" s="17" t="s">
        <v>9</v>
      </c>
      <c r="C191" s="17" t="s">
        <v>44</v>
      </c>
      <c r="D191" s="17" t="s">
        <v>10</v>
      </c>
      <c r="E191" s="17">
        <v>7075</v>
      </c>
      <c r="F191" s="17" t="s">
        <v>22</v>
      </c>
      <c r="I191" s="1">
        <v>188</v>
      </c>
      <c r="J191" s="8">
        <v>21120</v>
      </c>
      <c r="K191" s="17" t="s">
        <v>9</v>
      </c>
      <c r="L191" s="17" t="s">
        <v>46</v>
      </c>
      <c r="M191" s="17" t="s">
        <v>10</v>
      </c>
      <c r="N191" s="17">
        <v>7075</v>
      </c>
      <c r="O191" s="17" t="s">
        <v>11</v>
      </c>
      <c r="P191" s="1">
        <v>188</v>
      </c>
      <c r="R191" s="5">
        <v>21106</v>
      </c>
      <c r="S191" s="5" t="s">
        <v>9</v>
      </c>
      <c r="T191" s="5" t="s">
        <v>44</v>
      </c>
      <c r="U191" s="5" t="s">
        <v>10</v>
      </c>
      <c r="V191" s="5">
        <v>7075</v>
      </c>
      <c r="W191" s="5" t="s">
        <v>22</v>
      </c>
      <c r="X191" s="1">
        <v>40</v>
      </c>
    </row>
    <row r="192" spans="1:24" x14ac:dyDescent="0.25">
      <c r="A192" s="8">
        <v>21098</v>
      </c>
      <c r="B192" s="17" t="s">
        <v>9</v>
      </c>
      <c r="C192" s="17" t="s">
        <v>44</v>
      </c>
      <c r="D192" s="17" t="s">
        <v>10</v>
      </c>
      <c r="E192" s="17">
        <v>7075</v>
      </c>
      <c r="F192" s="17" t="s">
        <v>22</v>
      </c>
      <c r="I192" s="1">
        <v>189</v>
      </c>
      <c r="J192" s="8">
        <v>12605</v>
      </c>
      <c r="K192" s="17" t="s">
        <v>9</v>
      </c>
      <c r="L192" s="17" t="s">
        <v>32</v>
      </c>
      <c r="M192" s="17" t="s">
        <v>10</v>
      </c>
      <c r="N192" s="17">
        <v>7075</v>
      </c>
      <c r="O192" s="17" t="s">
        <v>11</v>
      </c>
      <c r="P192" s="1">
        <v>189</v>
      </c>
      <c r="R192" s="5">
        <v>21099</v>
      </c>
      <c r="S192" s="5" t="s">
        <v>9</v>
      </c>
      <c r="T192" s="5" t="s">
        <v>44</v>
      </c>
      <c r="U192" s="5" t="s">
        <v>10</v>
      </c>
      <c r="V192" s="5">
        <v>7075</v>
      </c>
      <c r="W192" s="5" t="s">
        <v>12</v>
      </c>
      <c r="X192" s="1">
        <v>72</v>
      </c>
    </row>
    <row r="193" spans="1:24" x14ac:dyDescent="0.25">
      <c r="A193" s="8">
        <v>21099</v>
      </c>
      <c r="B193" s="17" t="s">
        <v>9</v>
      </c>
      <c r="C193" s="17" t="s">
        <v>44</v>
      </c>
      <c r="D193" s="17" t="s">
        <v>10</v>
      </c>
      <c r="E193" s="17">
        <v>7075</v>
      </c>
      <c r="F193" s="17" t="s">
        <v>12</v>
      </c>
      <c r="I193" s="1">
        <v>190</v>
      </c>
      <c r="J193" s="8">
        <v>12613</v>
      </c>
      <c r="K193" s="17" t="s">
        <v>9</v>
      </c>
      <c r="L193" s="17" t="s">
        <v>32</v>
      </c>
      <c r="M193" s="17" t="s">
        <v>10</v>
      </c>
      <c r="N193" s="17">
        <v>7075</v>
      </c>
      <c r="O193" s="17" t="s">
        <v>11</v>
      </c>
      <c r="P193" s="1">
        <v>190</v>
      </c>
      <c r="R193" s="5">
        <v>21100</v>
      </c>
      <c r="S193" s="5" t="s">
        <v>9</v>
      </c>
      <c r="T193" s="5" t="s">
        <v>44</v>
      </c>
      <c r="U193" s="5" t="s">
        <v>10</v>
      </c>
      <c r="V193" s="5">
        <v>7075</v>
      </c>
      <c r="W193" s="5" t="s">
        <v>12</v>
      </c>
      <c r="X193" s="1">
        <v>73</v>
      </c>
    </row>
    <row r="194" spans="1:24" x14ac:dyDescent="0.25">
      <c r="A194" s="8">
        <v>21100</v>
      </c>
      <c r="B194" s="17" t="s">
        <v>9</v>
      </c>
      <c r="C194" s="17" t="s">
        <v>44</v>
      </c>
      <c r="D194" s="17" t="s">
        <v>10</v>
      </c>
      <c r="E194" s="17">
        <v>7075</v>
      </c>
      <c r="F194" s="17" t="s">
        <v>12</v>
      </c>
      <c r="I194" s="1">
        <v>191</v>
      </c>
      <c r="J194" s="8">
        <v>12757</v>
      </c>
      <c r="K194" s="17" t="s">
        <v>5</v>
      </c>
      <c r="L194" s="17" t="s">
        <v>18</v>
      </c>
      <c r="M194" s="17" t="s">
        <v>10</v>
      </c>
      <c r="N194" s="17">
        <v>7075</v>
      </c>
      <c r="O194" s="17" t="s">
        <v>11</v>
      </c>
      <c r="P194" s="1">
        <v>191</v>
      </c>
      <c r="R194" s="5">
        <v>21090</v>
      </c>
      <c r="S194" s="5" t="s">
        <v>9</v>
      </c>
      <c r="T194" s="5" t="s">
        <v>44</v>
      </c>
      <c r="U194" s="5" t="s">
        <v>10</v>
      </c>
      <c r="V194" s="5">
        <v>7075</v>
      </c>
      <c r="W194" s="5" t="s">
        <v>11</v>
      </c>
      <c r="X194" s="1">
        <v>160</v>
      </c>
    </row>
    <row r="195" spans="1:24" x14ac:dyDescent="0.25">
      <c r="A195" s="8">
        <v>21101</v>
      </c>
      <c r="B195" s="17" t="s">
        <v>9</v>
      </c>
      <c r="C195" s="17" t="s">
        <v>44</v>
      </c>
      <c r="D195" s="17" t="s">
        <v>10</v>
      </c>
      <c r="E195" s="17">
        <v>7075</v>
      </c>
      <c r="F195" s="17" t="s">
        <v>39</v>
      </c>
      <c r="I195" s="1">
        <v>192</v>
      </c>
      <c r="J195" s="8">
        <v>21137</v>
      </c>
      <c r="K195" s="17" t="s">
        <v>9</v>
      </c>
      <c r="L195" s="17" t="s">
        <v>18</v>
      </c>
      <c r="M195" s="17" t="s">
        <v>10</v>
      </c>
      <c r="N195" s="17">
        <v>7075</v>
      </c>
      <c r="O195" s="17" t="s">
        <v>11</v>
      </c>
      <c r="P195" s="1">
        <v>192</v>
      </c>
      <c r="R195" s="5">
        <v>21091</v>
      </c>
      <c r="S195" s="5" t="s">
        <v>9</v>
      </c>
      <c r="T195" s="5" t="s">
        <v>44</v>
      </c>
      <c r="U195" s="5" t="s">
        <v>10</v>
      </c>
      <c r="V195" s="5">
        <v>7075</v>
      </c>
      <c r="W195" s="5" t="s">
        <v>11</v>
      </c>
      <c r="X195" s="1">
        <v>161</v>
      </c>
    </row>
    <row r="196" spans="1:24" x14ac:dyDescent="0.25">
      <c r="A196" s="8">
        <v>21102</v>
      </c>
      <c r="B196" s="17" t="s">
        <v>9</v>
      </c>
      <c r="C196" s="17" t="s">
        <v>44</v>
      </c>
      <c r="D196" s="17" t="s">
        <v>10</v>
      </c>
      <c r="E196" s="17">
        <v>7075</v>
      </c>
      <c r="F196" s="17" t="s">
        <v>11</v>
      </c>
      <c r="I196" s="1">
        <v>193</v>
      </c>
      <c r="J196" s="8">
        <v>21138</v>
      </c>
      <c r="K196" s="17" t="s">
        <v>9</v>
      </c>
      <c r="L196" s="17" t="s">
        <v>17</v>
      </c>
      <c r="M196" s="17" t="s">
        <v>10</v>
      </c>
      <c r="N196" s="17">
        <v>7075</v>
      </c>
      <c r="O196" s="17" t="s">
        <v>11</v>
      </c>
      <c r="P196" s="1">
        <v>193</v>
      </c>
      <c r="R196" s="5">
        <v>21092</v>
      </c>
      <c r="S196" s="5" t="s">
        <v>9</v>
      </c>
      <c r="T196" s="5" t="s">
        <v>44</v>
      </c>
      <c r="U196" s="5" t="s">
        <v>10</v>
      </c>
      <c r="V196" s="5">
        <v>7075</v>
      </c>
      <c r="W196" s="5" t="s">
        <v>11</v>
      </c>
      <c r="X196" s="1">
        <v>162</v>
      </c>
    </row>
    <row r="197" spans="1:24" x14ac:dyDescent="0.25">
      <c r="A197" s="8">
        <v>21103</v>
      </c>
      <c r="B197" s="17" t="s">
        <v>9</v>
      </c>
      <c r="C197" s="17" t="s">
        <v>44</v>
      </c>
      <c r="D197" s="17" t="s">
        <v>10</v>
      </c>
      <c r="E197" s="17">
        <v>7075</v>
      </c>
      <c r="F197" s="17" t="s">
        <v>11</v>
      </c>
      <c r="I197" s="1">
        <v>194</v>
      </c>
      <c r="J197" s="8">
        <v>12948</v>
      </c>
      <c r="K197" s="17" t="s">
        <v>5</v>
      </c>
      <c r="L197" s="17" t="s">
        <v>17</v>
      </c>
      <c r="M197" s="17" t="s">
        <v>10</v>
      </c>
      <c r="N197" s="17">
        <v>7075</v>
      </c>
      <c r="O197" s="17" t="s">
        <v>11</v>
      </c>
      <c r="P197" s="1">
        <v>194</v>
      </c>
      <c r="R197" s="5">
        <v>21093</v>
      </c>
      <c r="S197" s="5" t="s">
        <v>9</v>
      </c>
      <c r="T197" s="5" t="s">
        <v>44</v>
      </c>
      <c r="U197" s="5" t="s">
        <v>10</v>
      </c>
      <c r="V197" s="5">
        <v>7075</v>
      </c>
      <c r="W197" s="5" t="s">
        <v>11</v>
      </c>
      <c r="X197" s="1">
        <v>163</v>
      </c>
    </row>
    <row r="198" spans="1:24" x14ac:dyDescent="0.25">
      <c r="A198" s="8">
        <v>21104</v>
      </c>
      <c r="B198" s="17" t="s">
        <v>9</v>
      </c>
      <c r="C198" s="17" t="s">
        <v>44</v>
      </c>
      <c r="D198" s="17" t="s">
        <v>10</v>
      </c>
      <c r="E198" s="17">
        <v>7075</v>
      </c>
      <c r="F198" s="17" t="s">
        <v>22</v>
      </c>
      <c r="I198" s="1">
        <v>195</v>
      </c>
      <c r="J198" s="8">
        <v>11207</v>
      </c>
      <c r="K198" s="17" t="s">
        <v>5</v>
      </c>
      <c r="L198" s="17" t="s">
        <v>14</v>
      </c>
      <c r="M198" s="17" t="s">
        <v>10</v>
      </c>
      <c r="N198" s="17">
        <v>7075</v>
      </c>
      <c r="O198" s="17" t="s">
        <v>16</v>
      </c>
      <c r="P198" s="1">
        <v>195</v>
      </c>
      <c r="R198" s="5">
        <v>21102</v>
      </c>
      <c r="S198" s="5" t="s">
        <v>9</v>
      </c>
      <c r="T198" s="5" t="s">
        <v>44</v>
      </c>
      <c r="U198" s="5" t="s">
        <v>10</v>
      </c>
      <c r="V198" s="5">
        <v>7075</v>
      </c>
      <c r="W198" s="5" t="s">
        <v>11</v>
      </c>
      <c r="X198" s="1">
        <v>164</v>
      </c>
    </row>
    <row r="199" spans="1:24" x14ac:dyDescent="0.25">
      <c r="A199" s="8">
        <v>21105</v>
      </c>
      <c r="B199" s="17" t="s">
        <v>9</v>
      </c>
      <c r="C199" s="17" t="s">
        <v>44</v>
      </c>
      <c r="D199" s="17" t="s">
        <v>10</v>
      </c>
      <c r="E199" s="17">
        <v>7075</v>
      </c>
      <c r="F199" s="17" t="s">
        <v>22</v>
      </c>
      <c r="I199" s="1">
        <v>196</v>
      </c>
      <c r="J199" s="8">
        <v>11209</v>
      </c>
      <c r="K199" s="17" t="s">
        <v>5</v>
      </c>
      <c r="L199" s="17" t="s">
        <v>14</v>
      </c>
      <c r="M199" s="17" t="s">
        <v>10</v>
      </c>
      <c r="N199" s="17">
        <v>7075</v>
      </c>
      <c r="O199" s="17" t="s">
        <v>16</v>
      </c>
      <c r="P199" s="1">
        <v>196</v>
      </c>
      <c r="R199" s="5">
        <v>21103</v>
      </c>
      <c r="S199" s="5" t="s">
        <v>9</v>
      </c>
      <c r="T199" s="5" t="s">
        <v>44</v>
      </c>
      <c r="U199" s="5" t="s">
        <v>10</v>
      </c>
      <c r="V199" s="5">
        <v>7075</v>
      </c>
      <c r="W199" s="5" t="s">
        <v>11</v>
      </c>
      <c r="X199" s="1">
        <v>165</v>
      </c>
    </row>
    <row r="200" spans="1:24" x14ac:dyDescent="0.25">
      <c r="A200" s="8">
        <v>21106</v>
      </c>
      <c r="B200" s="17" t="s">
        <v>9</v>
      </c>
      <c r="C200" s="17" t="s">
        <v>44</v>
      </c>
      <c r="D200" s="17" t="s">
        <v>10</v>
      </c>
      <c r="E200" s="17">
        <v>7075</v>
      </c>
      <c r="F200" s="17" t="s">
        <v>22</v>
      </c>
      <c r="I200" s="1">
        <v>197</v>
      </c>
      <c r="J200" s="8">
        <v>11211</v>
      </c>
      <c r="K200" s="17" t="s">
        <v>5</v>
      </c>
      <c r="L200" s="17" t="s">
        <v>14</v>
      </c>
      <c r="M200" s="17" t="s">
        <v>10</v>
      </c>
      <c r="N200" s="17">
        <v>7075</v>
      </c>
      <c r="O200" s="17" t="s">
        <v>16</v>
      </c>
      <c r="P200" s="1">
        <v>197</v>
      </c>
      <c r="R200" s="5">
        <v>21529</v>
      </c>
      <c r="S200" s="5" t="s">
        <v>9</v>
      </c>
      <c r="T200" s="5" t="s">
        <v>44</v>
      </c>
      <c r="U200" s="5" t="s">
        <v>10</v>
      </c>
      <c r="V200" s="5">
        <v>7075</v>
      </c>
      <c r="W200" s="5" t="s">
        <v>47</v>
      </c>
      <c r="X200" s="1">
        <v>220</v>
      </c>
    </row>
    <row r="201" spans="1:24" x14ac:dyDescent="0.25">
      <c r="A201" s="8">
        <v>21107</v>
      </c>
      <c r="B201" s="17" t="s">
        <v>9</v>
      </c>
      <c r="C201" s="17" t="s">
        <v>44</v>
      </c>
      <c r="D201" s="17" t="s">
        <v>10</v>
      </c>
      <c r="E201" s="17">
        <v>7075</v>
      </c>
      <c r="F201" s="17" t="s">
        <v>39</v>
      </c>
      <c r="I201" s="1">
        <v>198</v>
      </c>
      <c r="J201" s="8">
        <v>11212</v>
      </c>
      <c r="K201" s="17" t="s">
        <v>5</v>
      </c>
      <c r="L201" s="17" t="s">
        <v>14</v>
      </c>
      <c r="M201" s="17" t="s">
        <v>10</v>
      </c>
      <c r="N201" s="17">
        <v>7075</v>
      </c>
      <c r="O201" s="17" t="s">
        <v>16</v>
      </c>
      <c r="P201" s="1">
        <v>198</v>
      </c>
      <c r="R201" s="5">
        <v>21530</v>
      </c>
      <c r="S201" s="5" t="s">
        <v>9</v>
      </c>
      <c r="T201" s="5" t="s">
        <v>44</v>
      </c>
      <c r="U201" s="5" t="s">
        <v>10</v>
      </c>
      <c r="V201" s="5">
        <v>7075</v>
      </c>
      <c r="W201" s="5" t="s">
        <v>47</v>
      </c>
      <c r="X201" s="1">
        <v>221</v>
      </c>
    </row>
    <row r="202" spans="1:24" x14ac:dyDescent="0.25">
      <c r="A202" s="8">
        <v>11981</v>
      </c>
      <c r="B202" s="17" t="s">
        <v>5</v>
      </c>
      <c r="C202" s="17" t="s">
        <v>19</v>
      </c>
      <c r="D202" s="17" t="s">
        <v>10</v>
      </c>
      <c r="E202" s="17">
        <v>7075</v>
      </c>
      <c r="F202" s="17" t="s">
        <v>11</v>
      </c>
      <c r="I202" s="1">
        <v>199</v>
      </c>
      <c r="J202" s="8">
        <v>11213</v>
      </c>
      <c r="K202" s="17" t="s">
        <v>5</v>
      </c>
      <c r="L202" s="17" t="s">
        <v>14</v>
      </c>
      <c r="M202" s="17" t="s">
        <v>10</v>
      </c>
      <c r="N202" s="17">
        <v>7075</v>
      </c>
      <c r="O202" s="17" t="s">
        <v>16</v>
      </c>
      <c r="P202" s="1">
        <v>199</v>
      </c>
      <c r="R202" s="5">
        <v>11986</v>
      </c>
      <c r="S202" s="5" t="s">
        <v>5</v>
      </c>
      <c r="T202" s="5" t="s">
        <v>19</v>
      </c>
      <c r="U202" s="5" t="s">
        <v>10</v>
      </c>
      <c r="V202" s="5">
        <v>7075</v>
      </c>
      <c r="W202" s="5" t="s">
        <v>25</v>
      </c>
      <c r="X202" s="1">
        <v>8</v>
      </c>
    </row>
    <row r="203" spans="1:24" x14ac:dyDescent="0.25">
      <c r="A203" s="8">
        <v>11982</v>
      </c>
      <c r="B203" s="17" t="s">
        <v>5</v>
      </c>
      <c r="C203" s="17" t="s">
        <v>19</v>
      </c>
      <c r="D203" s="17" t="s">
        <v>10</v>
      </c>
      <c r="E203" s="17">
        <v>7075</v>
      </c>
      <c r="F203" s="17" t="s">
        <v>11</v>
      </c>
      <c r="I203" s="1">
        <v>200</v>
      </c>
      <c r="J203" s="8">
        <v>11214</v>
      </c>
      <c r="K203" s="17" t="s">
        <v>5</v>
      </c>
      <c r="L203" s="17" t="s">
        <v>14</v>
      </c>
      <c r="M203" s="17" t="s">
        <v>10</v>
      </c>
      <c r="N203" s="17">
        <v>7075</v>
      </c>
      <c r="O203" s="17" t="s">
        <v>16</v>
      </c>
      <c r="P203" s="1">
        <v>200</v>
      </c>
      <c r="R203" s="5">
        <v>11984</v>
      </c>
      <c r="S203" s="5" t="s">
        <v>5</v>
      </c>
      <c r="T203" s="5" t="s">
        <v>19</v>
      </c>
      <c r="U203" s="5" t="s">
        <v>10</v>
      </c>
      <c r="V203" s="5">
        <v>7075</v>
      </c>
      <c r="W203" s="5" t="s">
        <v>12</v>
      </c>
      <c r="X203" s="1">
        <v>74</v>
      </c>
    </row>
    <row r="204" spans="1:24" x14ac:dyDescent="0.25">
      <c r="A204" s="8">
        <v>11983</v>
      </c>
      <c r="B204" s="17" t="s">
        <v>5</v>
      </c>
      <c r="C204" s="17" t="s">
        <v>19</v>
      </c>
      <c r="D204" s="17" t="s">
        <v>10</v>
      </c>
      <c r="E204" s="17">
        <v>7075</v>
      </c>
      <c r="F204" s="17" t="s">
        <v>11</v>
      </c>
      <c r="I204" s="1">
        <v>201</v>
      </c>
      <c r="J204" s="8">
        <v>11215</v>
      </c>
      <c r="K204" s="17" t="s">
        <v>5</v>
      </c>
      <c r="L204" s="17" t="s">
        <v>14</v>
      </c>
      <c r="M204" s="17" t="s">
        <v>10</v>
      </c>
      <c r="N204" s="17">
        <v>7075</v>
      </c>
      <c r="O204" s="17" t="s">
        <v>16</v>
      </c>
      <c r="P204" s="1">
        <v>201</v>
      </c>
      <c r="R204" s="5">
        <v>11987</v>
      </c>
      <c r="S204" s="5" t="s">
        <v>5</v>
      </c>
      <c r="T204" s="5" t="s">
        <v>19</v>
      </c>
      <c r="U204" s="5" t="s">
        <v>10</v>
      </c>
      <c r="V204" s="5">
        <v>7075</v>
      </c>
      <c r="W204" s="5" t="s">
        <v>12</v>
      </c>
      <c r="X204" s="1">
        <v>75</v>
      </c>
    </row>
    <row r="205" spans="1:24" x14ac:dyDescent="0.25">
      <c r="A205" s="8">
        <v>11984</v>
      </c>
      <c r="B205" s="17" t="s">
        <v>5</v>
      </c>
      <c r="C205" s="17" t="s">
        <v>19</v>
      </c>
      <c r="D205" s="17" t="s">
        <v>10</v>
      </c>
      <c r="E205" s="17">
        <v>7075</v>
      </c>
      <c r="F205" s="17" t="s">
        <v>12</v>
      </c>
      <c r="I205" s="1">
        <v>202</v>
      </c>
      <c r="J205" s="8">
        <v>11216</v>
      </c>
      <c r="K205" s="17" t="s">
        <v>5</v>
      </c>
      <c r="L205" s="17" t="s">
        <v>14</v>
      </c>
      <c r="M205" s="17" t="s">
        <v>10</v>
      </c>
      <c r="N205" s="17">
        <v>7075</v>
      </c>
      <c r="O205" s="17" t="s">
        <v>16</v>
      </c>
      <c r="P205" s="1">
        <v>202</v>
      </c>
      <c r="R205" s="5">
        <v>11981</v>
      </c>
      <c r="S205" s="5" t="s">
        <v>5</v>
      </c>
      <c r="T205" s="5" t="s">
        <v>19</v>
      </c>
      <c r="U205" s="5" t="s">
        <v>10</v>
      </c>
      <c r="V205" s="5">
        <v>7075</v>
      </c>
      <c r="W205" s="5" t="s">
        <v>11</v>
      </c>
      <c r="X205" s="1">
        <v>166</v>
      </c>
    </row>
    <row r="206" spans="1:24" x14ac:dyDescent="0.25">
      <c r="A206" s="8">
        <v>11985</v>
      </c>
      <c r="B206" s="17" t="s">
        <v>5</v>
      </c>
      <c r="C206" s="17" t="s">
        <v>19</v>
      </c>
      <c r="D206" s="17" t="s">
        <v>10</v>
      </c>
      <c r="E206" s="17">
        <v>7075</v>
      </c>
      <c r="F206" s="17" t="s">
        <v>11</v>
      </c>
      <c r="I206" s="1">
        <v>203</v>
      </c>
      <c r="J206" s="8">
        <v>11763</v>
      </c>
      <c r="K206" s="17" t="s">
        <v>5</v>
      </c>
      <c r="L206" s="17" t="s">
        <v>15</v>
      </c>
      <c r="M206" s="17" t="s">
        <v>10</v>
      </c>
      <c r="N206" s="17">
        <v>7075</v>
      </c>
      <c r="O206" s="17" t="s">
        <v>16</v>
      </c>
      <c r="P206" s="1">
        <v>203</v>
      </c>
      <c r="R206" s="5">
        <v>11982</v>
      </c>
      <c r="S206" s="5" t="s">
        <v>5</v>
      </c>
      <c r="T206" s="5" t="s">
        <v>19</v>
      </c>
      <c r="U206" s="5" t="s">
        <v>10</v>
      </c>
      <c r="V206" s="5">
        <v>7075</v>
      </c>
      <c r="W206" s="5" t="s">
        <v>11</v>
      </c>
      <c r="X206" s="1">
        <v>167</v>
      </c>
    </row>
    <row r="207" spans="1:24" x14ac:dyDescent="0.25">
      <c r="A207" s="8">
        <v>11986</v>
      </c>
      <c r="B207" s="17" t="s">
        <v>5</v>
      </c>
      <c r="C207" s="17" t="s">
        <v>19</v>
      </c>
      <c r="D207" s="17" t="s">
        <v>10</v>
      </c>
      <c r="E207" s="17">
        <v>7075</v>
      </c>
      <c r="F207" s="17" t="s">
        <v>25</v>
      </c>
      <c r="I207" s="1">
        <v>204</v>
      </c>
      <c r="J207" s="8">
        <v>11764</v>
      </c>
      <c r="K207" s="17" t="s">
        <v>5</v>
      </c>
      <c r="L207" s="17" t="s">
        <v>15</v>
      </c>
      <c r="M207" s="17" t="s">
        <v>10</v>
      </c>
      <c r="N207" s="17">
        <v>7075</v>
      </c>
      <c r="O207" s="17" t="s">
        <v>16</v>
      </c>
      <c r="P207" s="1">
        <v>204</v>
      </c>
      <c r="R207" s="5">
        <v>11983</v>
      </c>
      <c r="S207" s="5" t="s">
        <v>5</v>
      </c>
      <c r="T207" s="5" t="s">
        <v>19</v>
      </c>
      <c r="U207" s="5" t="s">
        <v>10</v>
      </c>
      <c r="V207" s="5">
        <v>7075</v>
      </c>
      <c r="W207" s="5" t="s">
        <v>11</v>
      </c>
      <c r="X207" s="1">
        <v>168</v>
      </c>
    </row>
    <row r="208" spans="1:24" x14ac:dyDescent="0.25">
      <c r="A208" s="8">
        <v>11987</v>
      </c>
      <c r="B208" s="17" t="s">
        <v>5</v>
      </c>
      <c r="C208" s="17" t="s">
        <v>19</v>
      </c>
      <c r="D208" s="17" t="s">
        <v>10</v>
      </c>
      <c r="E208" s="17">
        <v>7075</v>
      </c>
      <c r="F208" s="17" t="s">
        <v>12</v>
      </c>
      <c r="I208" s="1">
        <v>205</v>
      </c>
      <c r="J208" s="8">
        <v>11768</v>
      </c>
      <c r="K208" s="17" t="s">
        <v>5</v>
      </c>
      <c r="L208" s="17" t="s">
        <v>15</v>
      </c>
      <c r="M208" s="17" t="s">
        <v>10</v>
      </c>
      <c r="N208" s="17">
        <v>7075</v>
      </c>
      <c r="O208" s="17" t="s">
        <v>16</v>
      </c>
      <c r="P208" s="1">
        <v>205</v>
      </c>
      <c r="R208" s="5">
        <v>11985</v>
      </c>
      <c r="S208" s="5" t="s">
        <v>5</v>
      </c>
      <c r="T208" s="5" t="s">
        <v>19</v>
      </c>
      <c r="U208" s="5" t="s">
        <v>10</v>
      </c>
      <c r="V208" s="5">
        <v>7075</v>
      </c>
      <c r="W208" s="5" t="s">
        <v>11</v>
      </c>
      <c r="X208" s="1">
        <v>169</v>
      </c>
    </row>
    <row r="209" spans="1:24" x14ac:dyDescent="0.25">
      <c r="A209" s="8">
        <v>11988</v>
      </c>
      <c r="B209" s="17" t="s">
        <v>5</v>
      </c>
      <c r="C209" s="17" t="s">
        <v>19</v>
      </c>
      <c r="D209" s="17" t="s">
        <v>10</v>
      </c>
      <c r="E209" s="17">
        <v>7075</v>
      </c>
      <c r="F209" s="17" t="s">
        <v>11</v>
      </c>
      <c r="I209" s="1">
        <v>206</v>
      </c>
      <c r="J209" s="8">
        <v>11769</v>
      </c>
      <c r="K209" s="17" t="s">
        <v>5</v>
      </c>
      <c r="L209" s="17" t="s">
        <v>15</v>
      </c>
      <c r="M209" s="17" t="s">
        <v>10</v>
      </c>
      <c r="N209" s="17">
        <v>7075</v>
      </c>
      <c r="O209" s="17" t="s">
        <v>16</v>
      </c>
      <c r="P209" s="1">
        <v>206</v>
      </c>
      <c r="R209" s="5">
        <v>11988</v>
      </c>
      <c r="S209" s="5" t="s">
        <v>5</v>
      </c>
      <c r="T209" s="5" t="s">
        <v>19</v>
      </c>
      <c r="U209" s="5" t="s">
        <v>10</v>
      </c>
      <c r="V209" s="5">
        <v>7075</v>
      </c>
      <c r="W209" s="5" t="s">
        <v>11</v>
      </c>
      <c r="X209" s="1">
        <v>170</v>
      </c>
    </row>
    <row r="210" spans="1:24" x14ac:dyDescent="0.25">
      <c r="A210" s="8">
        <v>11989</v>
      </c>
      <c r="B210" s="17" t="s">
        <v>5</v>
      </c>
      <c r="C210" s="17" t="s">
        <v>19</v>
      </c>
      <c r="D210" s="17" t="s">
        <v>10</v>
      </c>
      <c r="E210" s="17">
        <v>7075</v>
      </c>
      <c r="F210" s="17" t="s">
        <v>11</v>
      </c>
      <c r="I210" s="1">
        <v>207</v>
      </c>
      <c r="J210" s="8">
        <v>11770</v>
      </c>
      <c r="K210" s="17" t="s">
        <v>5</v>
      </c>
      <c r="L210" s="17" t="s">
        <v>15</v>
      </c>
      <c r="M210" s="17" t="s">
        <v>10</v>
      </c>
      <c r="N210" s="17">
        <v>7075</v>
      </c>
      <c r="O210" s="17" t="s">
        <v>16</v>
      </c>
      <c r="P210" s="1">
        <v>207</v>
      </c>
      <c r="R210" s="5">
        <v>11989</v>
      </c>
      <c r="S210" s="5" t="s">
        <v>5</v>
      </c>
      <c r="T210" s="5" t="s">
        <v>19</v>
      </c>
      <c r="U210" s="5" t="s">
        <v>10</v>
      </c>
      <c r="V210" s="5">
        <v>7075</v>
      </c>
      <c r="W210" s="5" t="s">
        <v>11</v>
      </c>
      <c r="X210" s="1">
        <v>171</v>
      </c>
    </row>
    <row r="211" spans="1:24" x14ac:dyDescent="0.25">
      <c r="A211" s="8">
        <v>11990</v>
      </c>
      <c r="B211" s="17" t="s">
        <v>5</v>
      </c>
      <c r="C211" s="17" t="s">
        <v>19</v>
      </c>
      <c r="D211" s="17" t="s">
        <v>10</v>
      </c>
      <c r="E211" s="17">
        <v>7075</v>
      </c>
      <c r="F211" s="17" t="s">
        <v>11</v>
      </c>
      <c r="I211" s="1">
        <v>208</v>
      </c>
      <c r="J211" s="8">
        <v>11771</v>
      </c>
      <c r="K211" s="17" t="s">
        <v>5</v>
      </c>
      <c r="L211" s="17" t="s">
        <v>15</v>
      </c>
      <c r="M211" s="17" t="s">
        <v>10</v>
      </c>
      <c r="N211" s="17">
        <v>7075</v>
      </c>
      <c r="O211" s="17" t="s">
        <v>16</v>
      </c>
      <c r="P211" s="1">
        <v>208</v>
      </c>
      <c r="R211" s="5">
        <v>11990</v>
      </c>
      <c r="S211" s="5" t="s">
        <v>5</v>
      </c>
      <c r="T211" s="5" t="s">
        <v>19</v>
      </c>
      <c r="U211" s="5" t="s">
        <v>10</v>
      </c>
      <c r="V211" s="5">
        <v>7075</v>
      </c>
      <c r="W211" s="5" t="s">
        <v>11</v>
      </c>
      <c r="X211" s="1">
        <v>172</v>
      </c>
    </row>
    <row r="212" spans="1:24" x14ac:dyDescent="0.25">
      <c r="A212" s="8">
        <v>11996</v>
      </c>
      <c r="B212" s="17" t="s">
        <v>5</v>
      </c>
      <c r="C212" s="17" t="s">
        <v>19</v>
      </c>
      <c r="D212" s="17" t="s">
        <v>10</v>
      </c>
      <c r="E212" s="17">
        <v>7075</v>
      </c>
      <c r="F212" s="17" t="s">
        <v>16</v>
      </c>
      <c r="I212" s="1">
        <v>209</v>
      </c>
      <c r="J212" s="8">
        <v>11774</v>
      </c>
      <c r="K212" s="17" t="s">
        <v>5</v>
      </c>
      <c r="L212" s="17" t="s">
        <v>15</v>
      </c>
      <c r="M212" s="17" t="s">
        <v>10</v>
      </c>
      <c r="N212" s="17">
        <v>7075</v>
      </c>
      <c r="O212" s="17" t="s">
        <v>16</v>
      </c>
      <c r="P212" s="1">
        <v>209</v>
      </c>
      <c r="R212" s="5">
        <v>12000</v>
      </c>
      <c r="S212" s="5" t="s">
        <v>5</v>
      </c>
      <c r="T212" s="5" t="s">
        <v>19</v>
      </c>
      <c r="U212" s="5" t="s">
        <v>10</v>
      </c>
      <c r="V212" s="5">
        <v>7075</v>
      </c>
      <c r="W212" s="5" t="s">
        <v>11</v>
      </c>
      <c r="X212" s="1">
        <v>173</v>
      </c>
    </row>
    <row r="213" spans="1:24" x14ac:dyDescent="0.25">
      <c r="A213" s="8">
        <v>12000</v>
      </c>
      <c r="B213" s="17" t="s">
        <v>5</v>
      </c>
      <c r="C213" s="17" t="s">
        <v>19</v>
      </c>
      <c r="D213" s="17" t="s">
        <v>10</v>
      </c>
      <c r="E213" s="17">
        <v>7075</v>
      </c>
      <c r="F213" s="17" t="s">
        <v>11</v>
      </c>
      <c r="I213" s="1">
        <v>210</v>
      </c>
      <c r="J213" s="8">
        <v>11996</v>
      </c>
      <c r="K213" s="17" t="s">
        <v>5</v>
      </c>
      <c r="L213" s="17" t="s">
        <v>19</v>
      </c>
      <c r="M213" s="17" t="s">
        <v>10</v>
      </c>
      <c r="N213" s="17">
        <v>7075</v>
      </c>
      <c r="O213" s="17" t="s">
        <v>16</v>
      </c>
      <c r="P213" s="1">
        <v>210</v>
      </c>
      <c r="R213" s="5">
        <v>12001</v>
      </c>
      <c r="S213" s="5" t="s">
        <v>5</v>
      </c>
      <c r="T213" s="5" t="s">
        <v>19</v>
      </c>
      <c r="U213" s="5" t="s">
        <v>10</v>
      </c>
      <c r="V213" s="5">
        <v>7075</v>
      </c>
      <c r="W213" s="5" t="s">
        <v>11</v>
      </c>
      <c r="X213" s="1">
        <v>174</v>
      </c>
    </row>
    <row r="214" spans="1:24" x14ac:dyDescent="0.25">
      <c r="A214" s="8">
        <v>12001</v>
      </c>
      <c r="B214" s="17" t="s">
        <v>5</v>
      </c>
      <c r="C214" s="17" t="s">
        <v>19</v>
      </c>
      <c r="D214" s="17" t="s">
        <v>10</v>
      </c>
      <c r="E214" s="17">
        <v>7075</v>
      </c>
      <c r="F214" s="17" t="s">
        <v>11</v>
      </c>
      <c r="I214" s="1">
        <v>211</v>
      </c>
      <c r="J214" s="8">
        <v>21077</v>
      </c>
      <c r="K214" s="17" t="s">
        <v>9</v>
      </c>
      <c r="L214" s="17" t="s">
        <v>41</v>
      </c>
      <c r="M214" s="17" t="s">
        <v>10</v>
      </c>
      <c r="N214" s="17">
        <v>7075</v>
      </c>
      <c r="O214" s="17" t="s">
        <v>40</v>
      </c>
      <c r="P214" s="1">
        <v>211</v>
      </c>
      <c r="R214" s="5">
        <v>12002</v>
      </c>
      <c r="S214" s="5" t="s">
        <v>5</v>
      </c>
      <c r="T214" s="5" t="s">
        <v>19</v>
      </c>
      <c r="U214" s="5" t="s">
        <v>10</v>
      </c>
      <c r="V214" s="5">
        <v>7075</v>
      </c>
      <c r="W214" s="5" t="s">
        <v>11</v>
      </c>
      <c r="X214" s="1">
        <v>175</v>
      </c>
    </row>
    <row r="215" spans="1:24" x14ac:dyDescent="0.25">
      <c r="A215" s="8">
        <v>12002</v>
      </c>
      <c r="B215" s="17" t="s">
        <v>5</v>
      </c>
      <c r="C215" s="17" t="s">
        <v>19</v>
      </c>
      <c r="D215" s="17" t="s">
        <v>10</v>
      </c>
      <c r="E215" s="17">
        <v>7075</v>
      </c>
      <c r="F215" s="17" t="s">
        <v>11</v>
      </c>
      <c r="I215" s="1">
        <v>212</v>
      </c>
      <c r="J215" s="8">
        <v>21078</v>
      </c>
      <c r="K215" s="17" t="s">
        <v>9</v>
      </c>
      <c r="L215" s="17" t="s">
        <v>41</v>
      </c>
      <c r="M215" s="17" t="s">
        <v>10</v>
      </c>
      <c r="N215" s="17">
        <v>7075</v>
      </c>
      <c r="O215" s="17" t="s">
        <v>40</v>
      </c>
      <c r="P215" s="1">
        <v>212</v>
      </c>
      <c r="R215" s="5">
        <v>12003</v>
      </c>
      <c r="S215" s="5" t="s">
        <v>5</v>
      </c>
      <c r="T215" s="5" t="s">
        <v>19</v>
      </c>
      <c r="U215" s="5" t="s">
        <v>10</v>
      </c>
      <c r="V215" s="5">
        <v>7075</v>
      </c>
      <c r="W215" s="5" t="s">
        <v>11</v>
      </c>
      <c r="X215" s="1">
        <v>176</v>
      </c>
    </row>
    <row r="216" spans="1:24" x14ac:dyDescent="0.25">
      <c r="A216" s="8">
        <v>12003</v>
      </c>
      <c r="B216" s="17" t="s">
        <v>5</v>
      </c>
      <c r="C216" s="17" t="s">
        <v>19</v>
      </c>
      <c r="D216" s="17" t="s">
        <v>10</v>
      </c>
      <c r="E216" s="17">
        <v>7075</v>
      </c>
      <c r="F216" s="17" t="s">
        <v>11</v>
      </c>
      <c r="I216" s="1">
        <v>213</v>
      </c>
      <c r="J216" s="8">
        <v>21079</v>
      </c>
      <c r="K216" s="17" t="s">
        <v>9</v>
      </c>
      <c r="L216" s="17" t="s">
        <v>41</v>
      </c>
      <c r="M216" s="17" t="s">
        <v>10</v>
      </c>
      <c r="N216" s="17">
        <v>7075</v>
      </c>
      <c r="O216" s="17" t="s">
        <v>40</v>
      </c>
      <c r="P216" s="1">
        <v>213</v>
      </c>
      <c r="R216" s="5">
        <v>12004</v>
      </c>
      <c r="S216" s="5" t="s">
        <v>5</v>
      </c>
      <c r="T216" s="5" t="s">
        <v>19</v>
      </c>
      <c r="U216" s="5" t="s">
        <v>10</v>
      </c>
      <c r="V216" s="5">
        <v>7075</v>
      </c>
      <c r="W216" s="5" t="s">
        <v>11</v>
      </c>
      <c r="X216" s="1">
        <v>177</v>
      </c>
    </row>
    <row r="217" spans="1:24" x14ac:dyDescent="0.25">
      <c r="A217" s="8">
        <v>12004</v>
      </c>
      <c r="B217" s="17" t="s">
        <v>5</v>
      </c>
      <c r="C217" s="17" t="s">
        <v>19</v>
      </c>
      <c r="D217" s="17" t="s">
        <v>10</v>
      </c>
      <c r="E217" s="17">
        <v>7075</v>
      </c>
      <c r="F217" s="17" t="s">
        <v>11</v>
      </c>
      <c r="I217" s="1">
        <v>214</v>
      </c>
      <c r="J217" s="8">
        <v>21085</v>
      </c>
      <c r="K217" s="17" t="s">
        <v>9</v>
      </c>
      <c r="L217" s="17" t="s">
        <v>41</v>
      </c>
      <c r="M217" s="17" t="s">
        <v>10</v>
      </c>
      <c r="N217" s="17">
        <v>7075</v>
      </c>
      <c r="O217" s="17" t="s">
        <v>40</v>
      </c>
      <c r="P217" s="1">
        <v>214</v>
      </c>
      <c r="R217" s="5">
        <v>12041</v>
      </c>
      <c r="S217" s="5" t="s">
        <v>9</v>
      </c>
      <c r="T217" s="5" t="s">
        <v>19</v>
      </c>
      <c r="U217" s="5" t="s">
        <v>10</v>
      </c>
      <c r="V217" s="5">
        <v>7075</v>
      </c>
      <c r="W217" s="5" t="s">
        <v>11</v>
      </c>
      <c r="X217" s="1">
        <v>178</v>
      </c>
    </row>
    <row r="218" spans="1:24" x14ac:dyDescent="0.25">
      <c r="A218" s="8">
        <v>12041</v>
      </c>
      <c r="B218" s="17" t="s">
        <v>9</v>
      </c>
      <c r="C218" s="17" t="s">
        <v>19</v>
      </c>
      <c r="D218" s="17" t="s">
        <v>10</v>
      </c>
      <c r="E218" s="17">
        <v>7075</v>
      </c>
      <c r="F218" s="17" t="s">
        <v>11</v>
      </c>
      <c r="I218" s="1">
        <v>215</v>
      </c>
      <c r="J218" s="8">
        <v>21118</v>
      </c>
      <c r="K218" s="17" t="s">
        <v>9</v>
      </c>
      <c r="L218" s="17" t="s">
        <v>46</v>
      </c>
      <c r="M218" s="17" t="s">
        <v>10</v>
      </c>
      <c r="N218" s="17">
        <v>7075</v>
      </c>
      <c r="O218" s="17" t="s">
        <v>40</v>
      </c>
      <c r="P218" s="1">
        <v>215</v>
      </c>
      <c r="R218" s="5">
        <v>11996</v>
      </c>
      <c r="S218" s="5" t="s">
        <v>5</v>
      </c>
      <c r="T218" s="5" t="s">
        <v>19</v>
      </c>
      <c r="U218" s="5" t="s">
        <v>10</v>
      </c>
      <c r="V218" s="5">
        <v>7075</v>
      </c>
      <c r="W218" s="5" t="s">
        <v>16</v>
      </c>
      <c r="X218" s="1">
        <v>210</v>
      </c>
    </row>
    <row r="219" spans="1:24" x14ac:dyDescent="0.25">
      <c r="A219" s="8">
        <v>21108</v>
      </c>
      <c r="B219" s="17" t="s">
        <v>9</v>
      </c>
      <c r="C219" s="17" t="s">
        <v>46</v>
      </c>
      <c r="D219" s="17" t="s">
        <v>10</v>
      </c>
      <c r="E219" s="17">
        <v>7075</v>
      </c>
      <c r="F219" s="17" t="s">
        <v>11</v>
      </c>
      <c r="I219" s="1">
        <v>216</v>
      </c>
      <c r="J219" s="8">
        <v>21531</v>
      </c>
      <c r="K219" s="17" t="s">
        <v>9</v>
      </c>
      <c r="L219" s="17" t="s">
        <v>41</v>
      </c>
      <c r="M219" s="17" t="s">
        <v>10</v>
      </c>
      <c r="N219" s="17">
        <v>7075</v>
      </c>
      <c r="O219" s="17" t="s">
        <v>48</v>
      </c>
      <c r="P219" s="1">
        <v>216</v>
      </c>
      <c r="R219" s="5">
        <v>21122</v>
      </c>
      <c r="S219" s="5" t="s">
        <v>9</v>
      </c>
      <c r="T219" s="5" t="s">
        <v>46</v>
      </c>
      <c r="U219" s="5" t="s">
        <v>10</v>
      </c>
      <c r="V219" s="5">
        <v>7075</v>
      </c>
      <c r="W219" s="5" t="s">
        <v>39</v>
      </c>
      <c r="X219" s="1">
        <v>14</v>
      </c>
    </row>
    <row r="220" spans="1:24" x14ac:dyDescent="0.25">
      <c r="A220" s="8">
        <v>21109</v>
      </c>
      <c r="B220" s="17" t="s">
        <v>9</v>
      </c>
      <c r="C220" s="17" t="s">
        <v>46</v>
      </c>
      <c r="D220" s="17" t="s">
        <v>10</v>
      </c>
      <c r="E220" s="17">
        <v>7075</v>
      </c>
      <c r="F220" s="17" t="s">
        <v>11</v>
      </c>
      <c r="I220" s="1">
        <v>217</v>
      </c>
      <c r="J220" s="8">
        <v>11766</v>
      </c>
      <c r="K220" s="17" t="s">
        <v>5</v>
      </c>
      <c r="L220" s="17" t="s">
        <v>15</v>
      </c>
      <c r="M220" s="17" t="s">
        <v>10</v>
      </c>
      <c r="N220" s="17">
        <v>7075</v>
      </c>
      <c r="O220" s="17" t="s">
        <v>24</v>
      </c>
      <c r="P220" s="1">
        <v>217</v>
      </c>
      <c r="R220" s="5">
        <v>21111</v>
      </c>
      <c r="S220" s="5" t="s">
        <v>9</v>
      </c>
      <c r="T220" s="5" t="s">
        <v>46</v>
      </c>
      <c r="U220" s="5" t="s">
        <v>10</v>
      </c>
      <c r="V220" s="5">
        <v>7075</v>
      </c>
      <c r="W220" s="5" t="s">
        <v>22</v>
      </c>
      <c r="X220" s="1">
        <v>41</v>
      </c>
    </row>
    <row r="221" spans="1:24" x14ac:dyDescent="0.25">
      <c r="A221" s="8">
        <v>21110</v>
      </c>
      <c r="B221" s="17" t="s">
        <v>9</v>
      </c>
      <c r="C221" s="17" t="s">
        <v>46</v>
      </c>
      <c r="D221" s="17" t="s">
        <v>10</v>
      </c>
      <c r="E221" s="17">
        <v>7075</v>
      </c>
      <c r="F221" s="17" t="s">
        <v>11</v>
      </c>
      <c r="I221" s="1">
        <v>218</v>
      </c>
      <c r="J221" s="8">
        <v>11772</v>
      </c>
      <c r="K221" s="17" t="s">
        <v>5</v>
      </c>
      <c r="L221" s="17" t="s">
        <v>15</v>
      </c>
      <c r="M221" s="17" t="s">
        <v>10</v>
      </c>
      <c r="N221" s="17">
        <v>7075</v>
      </c>
      <c r="O221" s="17" t="s">
        <v>24</v>
      </c>
      <c r="P221" s="1">
        <v>218</v>
      </c>
      <c r="R221" s="5">
        <v>21123</v>
      </c>
      <c r="S221" s="5" t="s">
        <v>9</v>
      </c>
      <c r="T221" s="5" t="s">
        <v>46</v>
      </c>
      <c r="U221" s="5" t="s">
        <v>10</v>
      </c>
      <c r="V221" s="5">
        <v>7075</v>
      </c>
      <c r="W221" s="5" t="s">
        <v>22</v>
      </c>
      <c r="X221" s="1">
        <v>42</v>
      </c>
    </row>
    <row r="222" spans="1:24" x14ac:dyDescent="0.25">
      <c r="A222" s="8">
        <v>21111</v>
      </c>
      <c r="B222" s="17" t="s">
        <v>9</v>
      </c>
      <c r="C222" s="17" t="s">
        <v>46</v>
      </c>
      <c r="D222" s="17" t="s">
        <v>10</v>
      </c>
      <c r="E222" s="17">
        <v>7075</v>
      </c>
      <c r="F222" s="17" t="s">
        <v>22</v>
      </c>
      <c r="I222" s="1">
        <v>219</v>
      </c>
      <c r="J222" s="8">
        <v>21080</v>
      </c>
      <c r="K222" s="17" t="s">
        <v>9</v>
      </c>
      <c r="L222" s="17" t="s">
        <v>41</v>
      </c>
      <c r="M222" s="17" t="s">
        <v>10</v>
      </c>
      <c r="N222" s="17">
        <v>7075</v>
      </c>
      <c r="O222" s="17" t="s">
        <v>42</v>
      </c>
      <c r="P222" s="1">
        <v>219</v>
      </c>
      <c r="R222" s="5">
        <v>21117</v>
      </c>
      <c r="S222" s="5" t="s">
        <v>9</v>
      </c>
      <c r="T222" s="5" t="s">
        <v>46</v>
      </c>
      <c r="U222" s="5" t="s">
        <v>10</v>
      </c>
      <c r="V222" s="5">
        <v>7075</v>
      </c>
      <c r="W222" s="5" t="s">
        <v>12</v>
      </c>
      <c r="X222" s="1">
        <v>76</v>
      </c>
    </row>
    <row r="223" spans="1:24" x14ac:dyDescent="0.25">
      <c r="A223" s="8">
        <v>21112</v>
      </c>
      <c r="B223" s="17" t="s">
        <v>9</v>
      </c>
      <c r="C223" s="17" t="s">
        <v>46</v>
      </c>
      <c r="D223" s="17" t="s">
        <v>10</v>
      </c>
      <c r="E223" s="17">
        <v>7075</v>
      </c>
      <c r="F223" s="17" t="s">
        <v>11</v>
      </c>
      <c r="I223" s="1">
        <v>220</v>
      </c>
      <c r="J223" s="8">
        <v>21529</v>
      </c>
      <c r="K223" s="17" t="s">
        <v>9</v>
      </c>
      <c r="L223" s="17" t="s">
        <v>44</v>
      </c>
      <c r="M223" s="17" t="s">
        <v>10</v>
      </c>
      <c r="N223" s="17">
        <v>7075</v>
      </c>
      <c r="O223" s="17" t="s">
        <v>47</v>
      </c>
      <c r="P223" s="1">
        <v>220</v>
      </c>
      <c r="R223" s="5">
        <v>21124</v>
      </c>
      <c r="S223" s="5" t="s">
        <v>9</v>
      </c>
      <c r="T223" s="5" t="s">
        <v>46</v>
      </c>
      <c r="U223" s="5" t="s">
        <v>10</v>
      </c>
      <c r="V223" s="5">
        <v>7075</v>
      </c>
      <c r="W223" s="5" t="s">
        <v>12</v>
      </c>
      <c r="X223" s="1">
        <v>77</v>
      </c>
    </row>
    <row r="224" spans="1:24" x14ac:dyDescent="0.25">
      <c r="A224" s="8">
        <v>21113</v>
      </c>
      <c r="B224" s="17" t="s">
        <v>9</v>
      </c>
      <c r="C224" s="17" t="s">
        <v>46</v>
      </c>
      <c r="D224" s="17" t="s">
        <v>10</v>
      </c>
      <c r="E224" s="17">
        <v>7075</v>
      </c>
      <c r="F224" s="17" t="s">
        <v>11</v>
      </c>
      <c r="I224" s="1">
        <v>221</v>
      </c>
      <c r="J224" s="8">
        <v>21530</v>
      </c>
      <c r="K224" s="17" t="s">
        <v>9</v>
      </c>
      <c r="L224" s="17" t="s">
        <v>44</v>
      </c>
      <c r="M224" s="17" t="s">
        <v>10</v>
      </c>
      <c r="N224" s="17">
        <v>7075</v>
      </c>
      <c r="O224" s="17" t="s">
        <v>47</v>
      </c>
      <c r="P224" s="1">
        <v>221</v>
      </c>
      <c r="R224" s="5">
        <v>21108</v>
      </c>
      <c r="S224" s="5" t="s">
        <v>9</v>
      </c>
      <c r="T224" s="5" t="s">
        <v>46</v>
      </c>
      <c r="U224" s="5" t="s">
        <v>10</v>
      </c>
      <c r="V224" s="5">
        <v>7075</v>
      </c>
      <c r="W224" s="5" t="s">
        <v>11</v>
      </c>
      <c r="X224" s="1">
        <v>179</v>
      </c>
    </row>
    <row r="225" spans="1:24" x14ac:dyDescent="0.25">
      <c r="A225" s="8">
        <v>21114</v>
      </c>
      <c r="B225" s="17" t="s">
        <v>9</v>
      </c>
      <c r="C225" s="17" t="s">
        <v>46</v>
      </c>
      <c r="D225" s="17" t="s">
        <v>10</v>
      </c>
      <c r="E225" s="17">
        <v>7075</v>
      </c>
      <c r="F225" s="17" t="s">
        <v>11</v>
      </c>
      <c r="I225" s="1">
        <v>222</v>
      </c>
      <c r="J225" s="8">
        <v>11262</v>
      </c>
      <c r="K225" s="17" t="s">
        <v>5</v>
      </c>
      <c r="L225" s="17" t="s">
        <v>14</v>
      </c>
      <c r="M225" s="17" t="s">
        <v>10</v>
      </c>
      <c r="N225" s="17">
        <v>7075</v>
      </c>
      <c r="O225" s="17" t="s">
        <v>34</v>
      </c>
      <c r="P225" s="1">
        <v>222</v>
      </c>
      <c r="R225" s="5">
        <v>21109</v>
      </c>
      <c r="S225" s="5" t="s">
        <v>9</v>
      </c>
      <c r="T225" s="5" t="s">
        <v>46</v>
      </c>
      <c r="U225" s="5" t="s">
        <v>10</v>
      </c>
      <c r="V225" s="5">
        <v>7075</v>
      </c>
      <c r="W225" s="5" t="s">
        <v>11</v>
      </c>
      <c r="X225" s="1">
        <v>180</v>
      </c>
    </row>
    <row r="226" spans="1:24" x14ac:dyDescent="0.25">
      <c r="A226" s="8">
        <v>21115</v>
      </c>
      <c r="B226" s="17" t="s">
        <v>9</v>
      </c>
      <c r="C226" s="17" t="s">
        <v>46</v>
      </c>
      <c r="D226" s="17" t="s">
        <v>10</v>
      </c>
      <c r="E226" s="17">
        <v>7075</v>
      </c>
      <c r="F226" s="17" t="s">
        <v>11</v>
      </c>
      <c r="I226" s="1">
        <v>223</v>
      </c>
      <c r="J226" s="8">
        <v>11263</v>
      </c>
      <c r="K226" s="17" t="s">
        <v>5</v>
      </c>
      <c r="L226" s="17" t="s">
        <v>14</v>
      </c>
      <c r="M226" s="17" t="s">
        <v>10</v>
      </c>
      <c r="N226" s="17">
        <v>7075</v>
      </c>
      <c r="O226" s="17" t="s">
        <v>34</v>
      </c>
      <c r="P226" s="1">
        <v>223</v>
      </c>
      <c r="R226" s="5">
        <v>21110</v>
      </c>
      <c r="S226" s="5" t="s">
        <v>9</v>
      </c>
      <c r="T226" s="5" t="s">
        <v>46</v>
      </c>
      <c r="U226" s="5" t="s">
        <v>10</v>
      </c>
      <c r="V226" s="5">
        <v>7075</v>
      </c>
      <c r="W226" s="5" t="s">
        <v>11</v>
      </c>
      <c r="X226" s="1">
        <v>181</v>
      </c>
    </row>
    <row r="227" spans="1:24" x14ac:dyDescent="0.25">
      <c r="A227" s="8">
        <v>21116</v>
      </c>
      <c r="B227" s="17" t="s">
        <v>9</v>
      </c>
      <c r="C227" s="17" t="s">
        <v>46</v>
      </c>
      <c r="D227" s="17" t="s">
        <v>10</v>
      </c>
      <c r="E227" s="17">
        <v>7075</v>
      </c>
      <c r="F227" s="17" t="s">
        <v>11</v>
      </c>
      <c r="I227" s="1">
        <v>224</v>
      </c>
      <c r="J227" s="8">
        <v>11300</v>
      </c>
      <c r="K227" s="17" t="s">
        <v>5</v>
      </c>
      <c r="L227" s="17" t="s">
        <v>14</v>
      </c>
      <c r="M227" s="17" t="s">
        <v>10</v>
      </c>
      <c r="N227" s="17">
        <v>7075</v>
      </c>
      <c r="O227" s="17" t="s">
        <v>34</v>
      </c>
      <c r="P227" s="1">
        <v>224</v>
      </c>
      <c r="R227" s="5">
        <v>21112</v>
      </c>
      <c r="S227" s="5" t="s">
        <v>9</v>
      </c>
      <c r="T227" s="5" t="s">
        <v>46</v>
      </c>
      <c r="U227" s="5" t="s">
        <v>10</v>
      </c>
      <c r="V227" s="5">
        <v>7075</v>
      </c>
      <c r="W227" s="5" t="s">
        <v>11</v>
      </c>
      <c r="X227" s="1">
        <v>182</v>
      </c>
    </row>
    <row r="228" spans="1:24" x14ac:dyDescent="0.25">
      <c r="A228" s="8">
        <v>21117</v>
      </c>
      <c r="B228" s="17" t="s">
        <v>9</v>
      </c>
      <c r="C228" s="17" t="s">
        <v>46</v>
      </c>
      <c r="D228" s="17" t="s">
        <v>10</v>
      </c>
      <c r="E228" s="17">
        <v>7075</v>
      </c>
      <c r="F228" s="17" t="s">
        <v>12</v>
      </c>
      <c r="I228" s="1">
        <v>225</v>
      </c>
      <c r="J228" s="8">
        <v>11305</v>
      </c>
      <c r="K228" s="17" t="s">
        <v>5</v>
      </c>
      <c r="L228" s="17" t="s">
        <v>14</v>
      </c>
      <c r="M228" s="17" t="s">
        <v>10</v>
      </c>
      <c r="N228" s="17">
        <v>7075</v>
      </c>
      <c r="O228" s="17" t="s">
        <v>34</v>
      </c>
      <c r="P228" s="1">
        <v>225</v>
      </c>
      <c r="R228" s="5">
        <v>21113</v>
      </c>
      <c r="S228" s="5" t="s">
        <v>9</v>
      </c>
      <c r="T228" s="5" t="s">
        <v>46</v>
      </c>
      <c r="U228" s="5" t="s">
        <v>10</v>
      </c>
      <c r="V228" s="5">
        <v>7075</v>
      </c>
      <c r="W228" s="5" t="s">
        <v>11</v>
      </c>
      <c r="X228" s="1">
        <v>183</v>
      </c>
    </row>
    <row r="229" spans="1:24" x14ac:dyDescent="0.25">
      <c r="A229" s="8">
        <v>21118</v>
      </c>
      <c r="B229" s="17" t="s">
        <v>9</v>
      </c>
      <c r="C229" s="17" t="s">
        <v>46</v>
      </c>
      <c r="D229" s="17" t="s">
        <v>10</v>
      </c>
      <c r="E229" s="17">
        <v>7075</v>
      </c>
      <c r="F229" s="17" t="s">
        <v>40</v>
      </c>
      <c r="I229" s="1">
        <v>226</v>
      </c>
      <c r="J229" s="8">
        <v>10372</v>
      </c>
      <c r="K229" s="17" t="s">
        <v>5</v>
      </c>
      <c r="L229" s="17" t="s">
        <v>21</v>
      </c>
      <c r="M229" s="17" t="s">
        <v>10</v>
      </c>
      <c r="N229" s="17">
        <v>7075</v>
      </c>
      <c r="O229" s="17" t="s">
        <v>23</v>
      </c>
      <c r="P229" s="1">
        <v>226</v>
      </c>
      <c r="R229" s="5">
        <v>21114</v>
      </c>
      <c r="S229" s="5" t="s">
        <v>9</v>
      </c>
      <c r="T229" s="5" t="s">
        <v>46</v>
      </c>
      <c r="U229" s="5" t="s">
        <v>10</v>
      </c>
      <c r="V229" s="5">
        <v>7075</v>
      </c>
      <c r="W229" s="5" t="s">
        <v>11</v>
      </c>
      <c r="X229" s="1">
        <v>184</v>
      </c>
    </row>
    <row r="230" spans="1:24" x14ac:dyDescent="0.25">
      <c r="A230" s="8">
        <v>21119</v>
      </c>
      <c r="B230" s="17" t="s">
        <v>9</v>
      </c>
      <c r="C230" s="17" t="s">
        <v>46</v>
      </c>
      <c r="D230" s="17" t="s">
        <v>10</v>
      </c>
      <c r="E230" s="17">
        <v>7075</v>
      </c>
      <c r="F230" s="17" t="s">
        <v>11</v>
      </c>
      <c r="I230" s="1">
        <v>227</v>
      </c>
      <c r="J230" s="8">
        <v>10374</v>
      </c>
      <c r="K230" s="17" t="s">
        <v>5</v>
      </c>
      <c r="L230" s="17" t="s">
        <v>21</v>
      </c>
      <c r="M230" s="17" t="s">
        <v>10</v>
      </c>
      <c r="N230" s="17">
        <v>7075</v>
      </c>
      <c r="O230" s="17" t="s">
        <v>23</v>
      </c>
      <c r="P230" s="1">
        <v>227</v>
      </c>
      <c r="R230" s="5">
        <v>21115</v>
      </c>
      <c r="S230" s="5" t="s">
        <v>9</v>
      </c>
      <c r="T230" s="5" t="s">
        <v>46</v>
      </c>
      <c r="U230" s="5" t="s">
        <v>10</v>
      </c>
      <c r="V230" s="5">
        <v>7075</v>
      </c>
      <c r="W230" s="5" t="s">
        <v>11</v>
      </c>
      <c r="X230" s="1">
        <v>185</v>
      </c>
    </row>
    <row r="231" spans="1:24" x14ac:dyDescent="0.25">
      <c r="A231" s="8">
        <v>21120</v>
      </c>
      <c r="B231" s="17" t="s">
        <v>9</v>
      </c>
      <c r="C231" s="17" t="s">
        <v>46</v>
      </c>
      <c r="D231" s="17" t="s">
        <v>10</v>
      </c>
      <c r="E231" s="17">
        <v>7075</v>
      </c>
      <c r="F231" s="17" t="s">
        <v>11</v>
      </c>
      <c r="I231" s="1">
        <v>228</v>
      </c>
      <c r="J231" s="8">
        <v>10376</v>
      </c>
      <c r="K231" s="17" t="s">
        <v>5</v>
      </c>
      <c r="L231" s="17" t="s">
        <v>21</v>
      </c>
      <c r="M231" s="17" t="s">
        <v>10</v>
      </c>
      <c r="N231" s="17">
        <v>7075</v>
      </c>
      <c r="O231" s="17" t="s">
        <v>23</v>
      </c>
      <c r="P231" s="1">
        <v>228</v>
      </c>
      <c r="R231" s="5">
        <v>21116</v>
      </c>
      <c r="S231" s="5" t="s">
        <v>9</v>
      </c>
      <c r="T231" s="5" t="s">
        <v>46</v>
      </c>
      <c r="U231" s="5" t="s">
        <v>10</v>
      </c>
      <c r="V231" s="5">
        <v>7075</v>
      </c>
      <c r="W231" s="5" t="s">
        <v>11</v>
      </c>
      <c r="X231" s="1">
        <v>186</v>
      </c>
    </row>
    <row r="232" spans="1:24" x14ac:dyDescent="0.25">
      <c r="A232" s="8">
        <v>21122</v>
      </c>
      <c r="B232" s="17" t="s">
        <v>9</v>
      </c>
      <c r="C232" s="17" t="s">
        <v>46</v>
      </c>
      <c r="D232" s="17" t="s">
        <v>10</v>
      </c>
      <c r="E232" s="17">
        <v>7075</v>
      </c>
      <c r="F232" s="17" t="s">
        <v>39</v>
      </c>
      <c r="I232" s="1">
        <v>229</v>
      </c>
      <c r="J232" s="8">
        <v>10378</v>
      </c>
      <c r="K232" s="17" t="s">
        <v>5</v>
      </c>
      <c r="L232" s="17" t="s">
        <v>21</v>
      </c>
      <c r="M232" s="17" t="s">
        <v>10</v>
      </c>
      <c r="N232" s="17">
        <v>7075</v>
      </c>
      <c r="O232" s="17" t="s">
        <v>23</v>
      </c>
      <c r="P232" s="1">
        <v>229</v>
      </c>
      <c r="R232" s="5">
        <v>21119</v>
      </c>
      <c r="S232" s="5" t="s">
        <v>9</v>
      </c>
      <c r="T232" s="5" t="s">
        <v>46</v>
      </c>
      <c r="U232" s="5" t="s">
        <v>10</v>
      </c>
      <c r="V232" s="5">
        <v>7075</v>
      </c>
      <c r="W232" s="5" t="s">
        <v>11</v>
      </c>
      <c r="X232" s="1">
        <v>187</v>
      </c>
    </row>
    <row r="233" spans="1:24" x14ac:dyDescent="0.25">
      <c r="A233" s="8">
        <v>21123</v>
      </c>
      <c r="B233" s="17" t="s">
        <v>9</v>
      </c>
      <c r="C233" s="17" t="s">
        <v>46</v>
      </c>
      <c r="D233" s="17" t="s">
        <v>10</v>
      </c>
      <c r="E233" s="17">
        <v>7075</v>
      </c>
      <c r="F233" s="17" t="s">
        <v>22</v>
      </c>
      <c r="I233" s="1">
        <v>230</v>
      </c>
      <c r="J233" s="8">
        <v>10379</v>
      </c>
      <c r="K233" s="17" t="s">
        <v>5</v>
      </c>
      <c r="L233" s="17" t="s">
        <v>21</v>
      </c>
      <c r="M233" s="17" t="s">
        <v>10</v>
      </c>
      <c r="N233" s="17">
        <v>7075</v>
      </c>
      <c r="O233" s="17" t="s">
        <v>23</v>
      </c>
      <c r="P233" s="1">
        <v>230</v>
      </c>
      <c r="R233" s="5">
        <v>21120</v>
      </c>
      <c r="S233" s="5" t="s">
        <v>9</v>
      </c>
      <c r="T233" s="5" t="s">
        <v>46</v>
      </c>
      <c r="U233" s="5" t="s">
        <v>10</v>
      </c>
      <c r="V233" s="5">
        <v>7075</v>
      </c>
      <c r="W233" s="5" t="s">
        <v>11</v>
      </c>
      <c r="X233" s="1">
        <v>188</v>
      </c>
    </row>
    <row r="234" spans="1:24" x14ac:dyDescent="0.25">
      <c r="A234" s="8">
        <v>21124</v>
      </c>
      <c r="B234" s="17" t="s">
        <v>9</v>
      </c>
      <c r="C234" s="17" t="s">
        <v>46</v>
      </c>
      <c r="D234" s="17" t="s">
        <v>10</v>
      </c>
      <c r="E234" s="17">
        <v>7075</v>
      </c>
      <c r="F234" s="17" t="s">
        <v>12</v>
      </c>
      <c r="I234" s="1">
        <v>231</v>
      </c>
      <c r="J234" s="8">
        <v>10381</v>
      </c>
      <c r="K234" s="17" t="s">
        <v>5</v>
      </c>
      <c r="L234" s="17" t="s">
        <v>21</v>
      </c>
      <c r="M234" s="17" t="s">
        <v>10</v>
      </c>
      <c r="N234" s="17">
        <v>7075</v>
      </c>
      <c r="O234" s="17" t="s">
        <v>23</v>
      </c>
      <c r="P234" s="1">
        <v>231</v>
      </c>
      <c r="R234" s="5">
        <v>21118</v>
      </c>
      <c r="S234" s="5" t="s">
        <v>9</v>
      </c>
      <c r="T234" s="5" t="s">
        <v>46</v>
      </c>
      <c r="U234" s="5" t="s">
        <v>10</v>
      </c>
      <c r="V234" s="5">
        <v>7075</v>
      </c>
      <c r="W234" s="5" t="s">
        <v>40</v>
      </c>
      <c r="X234" s="1">
        <v>215</v>
      </c>
    </row>
    <row r="235" spans="1:24" x14ac:dyDescent="0.25">
      <c r="A235" s="8">
        <v>12605</v>
      </c>
      <c r="B235" s="17" t="s">
        <v>9</v>
      </c>
      <c r="C235" s="17" t="s">
        <v>32</v>
      </c>
      <c r="D235" s="17" t="s">
        <v>10</v>
      </c>
      <c r="E235" s="17">
        <v>7075</v>
      </c>
      <c r="F235" s="17" t="s">
        <v>11</v>
      </c>
      <c r="I235" s="1">
        <v>232</v>
      </c>
      <c r="J235" s="8">
        <v>11208</v>
      </c>
      <c r="K235" s="17" t="s">
        <v>5</v>
      </c>
      <c r="L235" s="17" t="s">
        <v>14</v>
      </c>
      <c r="M235" s="17" t="s">
        <v>10</v>
      </c>
      <c r="N235" s="17">
        <v>7075</v>
      </c>
      <c r="O235" s="17" t="s">
        <v>23</v>
      </c>
      <c r="P235" s="1">
        <v>232</v>
      </c>
      <c r="R235" s="5">
        <v>12605</v>
      </c>
      <c r="S235" s="5" t="s">
        <v>9</v>
      </c>
      <c r="T235" s="5" t="s">
        <v>32</v>
      </c>
      <c r="U235" s="5" t="s">
        <v>10</v>
      </c>
      <c r="V235" s="5">
        <v>7075</v>
      </c>
      <c r="W235" s="5" t="s">
        <v>11</v>
      </c>
      <c r="X235" s="1">
        <v>189</v>
      </c>
    </row>
    <row r="236" spans="1:24" x14ac:dyDescent="0.25">
      <c r="A236" s="8">
        <v>12613</v>
      </c>
      <c r="B236" s="17" t="s">
        <v>9</v>
      </c>
      <c r="C236" s="17" t="s">
        <v>32</v>
      </c>
      <c r="D236" s="17" t="s">
        <v>10</v>
      </c>
      <c r="E236" s="17">
        <v>7075</v>
      </c>
      <c r="F236" s="17" t="s">
        <v>11</v>
      </c>
      <c r="I236" s="1">
        <v>233</v>
      </c>
      <c r="J236" s="8">
        <v>11210</v>
      </c>
      <c r="K236" s="17" t="s">
        <v>5</v>
      </c>
      <c r="L236" s="17" t="s">
        <v>14</v>
      </c>
      <c r="M236" s="17" t="s">
        <v>10</v>
      </c>
      <c r="N236" s="17">
        <v>7075</v>
      </c>
      <c r="O236" s="17" t="s">
        <v>23</v>
      </c>
      <c r="P236" s="1">
        <v>233</v>
      </c>
      <c r="R236" s="5">
        <v>12613</v>
      </c>
      <c r="S236" s="5" t="s">
        <v>9</v>
      </c>
      <c r="T236" s="5" t="s">
        <v>32</v>
      </c>
      <c r="U236" s="5" t="s">
        <v>10</v>
      </c>
      <c r="V236" s="5">
        <v>7075</v>
      </c>
      <c r="W236" s="5" t="s">
        <v>11</v>
      </c>
      <c r="X236" s="1">
        <v>190</v>
      </c>
    </row>
    <row r="237" spans="1:24" x14ac:dyDescent="0.25">
      <c r="A237" s="8">
        <v>12757</v>
      </c>
      <c r="B237" s="17" t="s">
        <v>5</v>
      </c>
      <c r="C237" s="17" t="s">
        <v>18</v>
      </c>
      <c r="D237" s="17" t="s">
        <v>10</v>
      </c>
      <c r="E237" s="17">
        <v>7075</v>
      </c>
      <c r="F237" s="17" t="s">
        <v>11</v>
      </c>
      <c r="I237" s="1">
        <v>234</v>
      </c>
      <c r="J237" s="8">
        <v>11765</v>
      </c>
      <c r="K237" s="17" t="s">
        <v>5</v>
      </c>
      <c r="L237" s="17" t="s">
        <v>15</v>
      </c>
      <c r="M237" s="17" t="s">
        <v>10</v>
      </c>
      <c r="N237" s="17">
        <v>7075</v>
      </c>
      <c r="O237" s="17" t="s">
        <v>23</v>
      </c>
      <c r="P237" s="1">
        <v>234</v>
      </c>
      <c r="R237" s="5">
        <v>12757</v>
      </c>
      <c r="S237" s="5" t="s">
        <v>5</v>
      </c>
      <c r="T237" s="5" t="s">
        <v>18</v>
      </c>
      <c r="U237" s="5" t="s">
        <v>10</v>
      </c>
      <c r="V237" s="5">
        <v>7075</v>
      </c>
      <c r="W237" s="5" t="s">
        <v>11</v>
      </c>
      <c r="X237" s="1">
        <v>191</v>
      </c>
    </row>
    <row r="238" spans="1:24" x14ac:dyDescent="0.25">
      <c r="A238" s="8">
        <v>21137</v>
      </c>
      <c r="B238" s="17" t="s">
        <v>9</v>
      </c>
      <c r="C238" s="17" t="s">
        <v>18</v>
      </c>
      <c r="D238" s="17" t="s">
        <v>10</v>
      </c>
      <c r="E238" s="17">
        <v>7075</v>
      </c>
      <c r="F238" s="17" t="s">
        <v>11</v>
      </c>
      <c r="I238" s="1">
        <v>235</v>
      </c>
      <c r="J238" s="8">
        <v>11767</v>
      </c>
      <c r="K238" s="17" t="s">
        <v>5</v>
      </c>
      <c r="L238" s="17" t="s">
        <v>15</v>
      </c>
      <c r="M238" s="17" t="s">
        <v>10</v>
      </c>
      <c r="N238" s="17">
        <v>7075</v>
      </c>
      <c r="O238" s="17" t="s">
        <v>23</v>
      </c>
      <c r="P238" s="1">
        <v>235</v>
      </c>
      <c r="R238" s="5">
        <v>21137</v>
      </c>
      <c r="S238" s="5" t="s">
        <v>9</v>
      </c>
      <c r="T238" s="5" t="s">
        <v>18</v>
      </c>
      <c r="U238" s="5" t="s">
        <v>10</v>
      </c>
      <c r="V238" s="5">
        <v>7075</v>
      </c>
      <c r="W238" s="5" t="s">
        <v>11</v>
      </c>
      <c r="X238" s="1">
        <v>192</v>
      </c>
    </row>
    <row r="239" spans="1:24" x14ac:dyDescent="0.25">
      <c r="A239" s="8">
        <v>21138</v>
      </c>
      <c r="B239" s="17" t="s">
        <v>9</v>
      </c>
      <c r="C239" s="17" t="s">
        <v>17</v>
      </c>
      <c r="D239" s="17" t="s">
        <v>10</v>
      </c>
      <c r="E239" s="17">
        <v>7075</v>
      </c>
      <c r="F239" s="17" t="s">
        <v>11</v>
      </c>
      <c r="I239" s="1">
        <v>236</v>
      </c>
      <c r="J239" s="8">
        <v>11773</v>
      </c>
      <c r="K239" s="17" t="s">
        <v>5</v>
      </c>
      <c r="L239" s="17" t="s">
        <v>15</v>
      </c>
      <c r="M239" s="17" t="s">
        <v>10</v>
      </c>
      <c r="N239" s="17">
        <v>7075</v>
      </c>
      <c r="O239" s="17" t="s">
        <v>23</v>
      </c>
      <c r="P239" s="1">
        <v>236</v>
      </c>
      <c r="R239" s="5">
        <v>21138</v>
      </c>
      <c r="S239" s="5" t="s">
        <v>9</v>
      </c>
      <c r="T239" s="5" t="s">
        <v>17</v>
      </c>
      <c r="U239" s="5" t="s">
        <v>10</v>
      </c>
      <c r="V239" s="5">
        <v>7075</v>
      </c>
      <c r="W239" s="5" t="s">
        <v>11</v>
      </c>
      <c r="X239" s="1">
        <v>193</v>
      </c>
    </row>
    <row r="240" spans="1:24" x14ac:dyDescent="0.25">
      <c r="A240" s="8">
        <v>12948</v>
      </c>
      <c r="B240" s="17" t="s">
        <v>5</v>
      </c>
      <c r="C240" s="17" t="s">
        <v>17</v>
      </c>
      <c r="D240" s="17" t="s">
        <v>10</v>
      </c>
      <c r="E240" s="17">
        <v>7075</v>
      </c>
      <c r="F240" s="17" t="s">
        <v>11</v>
      </c>
      <c r="I240" s="1">
        <v>237</v>
      </c>
      <c r="J240" s="8">
        <v>20257</v>
      </c>
      <c r="K240" s="17" t="s">
        <v>5</v>
      </c>
      <c r="L240" s="17" t="s">
        <v>14</v>
      </c>
      <c r="M240" s="17" t="s">
        <v>10</v>
      </c>
      <c r="N240" s="17">
        <v>7075</v>
      </c>
      <c r="O240" s="17" t="s">
        <v>7</v>
      </c>
      <c r="P240" s="1">
        <v>237</v>
      </c>
      <c r="R240" s="5">
        <v>12948</v>
      </c>
      <c r="S240" s="5" t="s">
        <v>5</v>
      </c>
      <c r="T240" s="5" t="s">
        <v>17</v>
      </c>
      <c r="U240" s="5" t="s">
        <v>10</v>
      </c>
      <c r="V240" s="5">
        <v>7075</v>
      </c>
      <c r="W240" s="5" t="s">
        <v>11</v>
      </c>
      <c r="X240" s="1">
        <v>194</v>
      </c>
    </row>
  </sheetData>
  <sortState ref="AJ4:AM20">
    <sortCondition ref="AJ4:AJ20"/>
  </sortState>
  <pageMargins left="0.7" right="0.7" top="0.75" bottom="0.75" header="0.3" footer="0.3"/>
  <pageSetup scale="11" fitToHeight="0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V189"/>
  <sheetViews>
    <sheetView workbookViewId="0"/>
  </sheetViews>
  <sheetFormatPr defaultRowHeight="15.75" x14ac:dyDescent="0.25"/>
  <cols>
    <col min="1" max="152" width="8.75" style="30"/>
    <col min="153" max="16384" width="9" style="33"/>
  </cols>
  <sheetData>
    <row r="2" spans="1:152" x14ac:dyDescent="0.25">
      <c r="A2" s="32">
        <f>COUNT(A4:A500)</f>
        <v>4</v>
      </c>
      <c r="E2" s="32">
        <f>COUNT(E4:E500)</f>
        <v>4</v>
      </c>
      <c r="I2" s="32">
        <f>COUNT(I4:I500)</f>
        <v>5</v>
      </c>
      <c r="M2" s="32">
        <f>COUNT(M4:M500)</f>
        <v>5</v>
      </c>
      <c r="Q2" s="32">
        <f>COUNT(Q4:Q500)</f>
        <v>6</v>
      </c>
      <c r="U2" s="32">
        <f>COUNT(U4:U500)</f>
        <v>6</v>
      </c>
      <c r="Y2" s="32">
        <f>COUNT(Y4:Y500)</f>
        <v>7</v>
      </c>
      <c r="AC2" s="32">
        <f>COUNT(AC4:AC500)</f>
        <v>8</v>
      </c>
      <c r="AG2" s="32">
        <f>COUNT(AG4:AG500)</f>
        <v>9</v>
      </c>
      <c r="AK2" s="32">
        <f>COUNT(AK4:AK500)</f>
        <v>9</v>
      </c>
      <c r="AO2" s="32">
        <f>COUNT(AO4:AO500)</f>
        <v>9</v>
      </c>
      <c r="AS2" s="32">
        <f>COUNT(AS4:AS500)</f>
        <v>11</v>
      </c>
      <c r="AW2" s="32">
        <f>COUNT(AW4:AW500)</f>
        <v>12</v>
      </c>
      <c r="BA2" s="32">
        <f>COUNT(BA4:BA500)</f>
        <v>14</v>
      </c>
      <c r="BE2" s="32">
        <f>COUNT(BE4:BE500)</f>
        <v>15</v>
      </c>
      <c r="BI2" s="32">
        <f>COUNT(BI4:BI500)</f>
        <v>18</v>
      </c>
      <c r="BM2" s="32">
        <f>COUNT(BM4:BM500)</f>
        <v>29</v>
      </c>
      <c r="BQ2" s="32">
        <f>COUNT(BQ4:BQ500)</f>
        <v>31</v>
      </c>
      <c r="BU2" s="32">
        <f>COUNT(BU4:BU500)</f>
        <v>32</v>
      </c>
      <c r="BY2" s="32">
        <f>COUNT(BY4:BY500)</f>
        <v>33</v>
      </c>
      <c r="CC2" s="32">
        <f>COUNT(CC4:CC500)</f>
        <v>34</v>
      </c>
      <c r="CG2" s="32">
        <f>COUNT(CG4:CG500)</f>
        <v>34</v>
      </c>
      <c r="CK2" s="32">
        <f>COUNT(CK4:CK500)</f>
        <v>36</v>
      </c>
      <c r="CO2" s="32">
        <f>COUNT(CO4:CO500)</f>
        <v>36</v>
      </c>
      <c r="CS2" s="32">
        <f>COUNT(CS4:CS500)</f>
        <v>37</v>
      </c>
      <c r="CW2" s="32">
        <f>COUNT(CW4:CW500)</f>
        <v>38</v>
      </c>
      <c r="DA2" s="32">
        <f>COUNT(DA4:DA500)</f>
        <v>40</v>
      </c>
      <c r="DE2" s="32">
        <f>COUNT(DE4:DE500)</f>
        <v>40</v>
      </c>
      <c r="DI2" s="32">
        <f>COUNT(DI4:DI500)</f>
        <v>42</v>
      </c>
      <c r="DM2" s="32">
        <f>COUNT(DM4:DM500)</f>
        <v>53</v>
      </c>
      <c r="DQ2" s="32">
        <f>COUNT(DQ4:DQ500)</f>
        <v>57</v>
      </c>
      <c r="DU2" s="32">
        <f>COUNT(DU4:DU500)</f>
        <v>62</v>
      </c>
      <c r="DY2" s="32">
        <f>COUNT(DY4:DY500)</f>
        <v>65</v>
      </c>
      <c r="EC2" s="32">
        <f>COUNT(EC4:EC500)</f>
        <v>88</v>
      </c>
      <c r="EG2" s="32">
        <f>COUNT(EG4:EG500)</f>
        <v>92</v>
      </c>
      <c r="EK2" s="32">
        <f>COUNT(EK4:EK500)</f>
        <v>102</v>
      </c>
      <c r="EO2" s="32">
        <f>COUNT(EO4:EO500)</f>
        <v>174</v>
      </c>
      <c r="ES2" s="32">
        <f>COUNT(ES4:ES500)</f>
        <v>186</v>
      </c>
    </row>
    <row r="3" spans="1:152" x14ac:dyDescent="0.25">
      <c r="A3" s="34" t="s">
        <v>51</v>
      </c>
      <c r="B3" s="34" t="s">
        <v>55</v>
      </c>
      <c r="C3" s="34" t="s">
        <v>56</v>
      </c>
      <c r="D3" s="34" t="s">
        <v>57</v>
      </c>
      <c r="E3" s="34" t="s">
        <v>51</v>
      </c>
      <c r="F3" s="34" t="s">
        <v>55</v>
      </c>
      <c r="G3" s="34" t="s">
        <v>56</v>
      </c>
      <c r="H3" s="34" t="s">
        <v>57</v>
      </c>
      <c r="I3" s="34" t="s">
        <v>51</v>
      </c>
      <c r="J3" s="34" t="s">
        <v>55</v>
      </c>
      <c r="K3" s="34" t="s">
        <v>56</v>
      </c>
      <c r="L3" s="34" t="s">
        <v>57</v>
      </c>
      <c r="M3" s="34" t="s">
        <v>51</v>
      </c>
      <c r="N3" s="34" t="s">
        <v>55</v>
      </c>
      <c r="O3" s="34" t="s">
        <v>56</v>
      </c>
      <c r="P3" s="34" t="s">
        <v>57</v>
      </c>
      <c r="Q3" s="34" t="s">
        <v>51</v>
      </c>
      <c r="R3" s="34" t="s">
        <v>55</v>
      </c>
      <c r="S3" s="34" t="s">
        <v>56</v>
      </c>
      <c r="T3" s="34" t="s">
        <v>57</v>
      </c>
      <c r="U3" s="34" t="s">
        <v>51</v>
      </c>
      <c r="V3" s="34" t="s">
        <v>55</v>
      </c>
      <c r="W3" s="34" t="s">
        <v>56</v>
      </c>
      <c r="X3" s="34" t="s">
        <v>57</v>
      </c>
      <c r="Y3" s="34" t="s">
        <v>51</v>
      </c>
      <c r="Z3" s="34" t="s">
        <v>55</v>
      </c>
      <c r="AA3" s="34" t="s">
        <v>56</v>
      </c>
      <c r="AB3" s="34" t="s">
        <v>57</v>
      </c>
      <c r="AC3" s="34" t="s">
        <v>51</v>
      </c>
      <c r="AD3" s="34" t="s">
        <v>55</v>
      </c>
      <c r="AE3" s="34" t="s">
        <v>56</v>
      </c>
      <c r="AF3" s="34" t="s">
        <v>57</v>
      </c>
      <c r="AG3" s="34" t="s">
        <v>51</v>
      </c>
      <c r="AH3" s="34" t="s">
        <v>55</v>
      </c>
      <c r="AI3" s="34" t="s">
        <v>56</v>
      </c>
      <c r="AJ3" s="34" t="s">
        <v>57</v>
      </c>
      <c r="AK3" s="34" t="s">
        <v>51</v>
      </c>
      <c r="AL3" s="34" t="s">
        <v>55</v>
      </c>
      <c r="AM3" s="34" t="s">
        <v>56</v>
      </c>
      <c r="AN3" s="34" t="s">
        <v>57</v>
      </c>
      <c r="AO3" s="34" t="s">
        <v>51</v>
      </c>
      <c r="AP3" s="34" t="s">
        <v>55</v>
      </c>
      <c r="AQ3" s="34" t="s">
        <v>56</v>
      </c>
      <c r="AR3" s="34" t="s">
        <v>57</v>
      </c>
      <c r="AS3" s="34" t="s">
        <v>51</v>
      </c>
      <c r="AT3" s="34" t="s">
        <v>55</v>
      </c>
      <c r="AU3" s="34" t="s">
        <v>56</v>
      </c>
      <c r="AV3" s="34" t="s">
        <v>57</v>
      </c>
      <c r="AW3" s="34" t="s">
        <v>51</v>
      </c>
      <c r="AX3" s="34" t="s">
        <v>55</v>
      </c>
      <c r="AY3" s="34" t="s">
        <v>56</v>
      </c>
      <c r="AZ3" s="34" t="s">
        <v>57</v>
      </c>
      <c r="BA3" s="34" t="s">
        <v>51</v>
      </c>
      <c r="BB3" s="34" t="s">
        <v>55</v>
      </c>
      <c r="BC3" s="34" t="s">
        <v>56</v>
      </c>
      <c r="BD3" s="34" t="s">
        <v>57</v>
      </c>
      <c r="BE3" s="34" t="s">
        <v>51</v>
      </c>
      <c r="BF3" s="34" t="s">
        <v>55</v>
      </c>
      <c r="BG3" s="34" t="s">
        <v>56</v>
      </c>
      <c r="BH3" s="34" t="s">
        <v>57</v>
      </c>
      <c r="BI3" s="34" t="s">
        <v>51</v>
      </c>
      <c r="BJ3" s="34" t="s">
        <v>55</v>
      </c>
      <c r="BK3" s="34" t="s">
        <v>56</v>
      </c>
      <c r="BL3" s="34" t="s">
        <v>57</v>
      </c>
      <c r="BM3" s="34" t="s">
        <v>51</v>
      </c>
      <c r="BN3" s="34" t="s">
        <v>55</v>
      </c>
      <c r="BO3" s="34" t="s">
        <v>56</v>
      </c>
      <c r="BP3" s="34" t="s">
        <v>57</v>
      </c>
      <c r="BQ3" s="34" t="s">
        <v>51</v>
      </c>
      <c r="BR3" s="34" t="s">
        <v>55</v>
      </c>
      <c r="BS3" s="34" t="s">
        <v>56</v>
      </c>
      <c r="BT3" s="34" t="s">
        <v>57</v>
      </c>
      <c r="BU3" s="34" t="s">
        <v>51</v>
      </c>
      <c r="BV3" s="34" t="s">
        <v>55</v>
      </c>
      <c r="BW3" s="34" t="s">
        <v>56</v>
      </c>
      <c r="BX3" s="34" t="s">
        <v>57</v>
      </c>
      <c r="BY3" s="34" t="s">
        <v>51</v>
      </c>
      <c r="BZ3" s="34" t="s">
        <v>55</v>
      </c>
      <c r="CA3" s="34" t="s">
        <v>56</v>
      </c>
      <c r="CB3" s="34" t="s">
        <v>57</v>
      </c>
      <c r="CC3" s="34" t="s">
        <v>51</v>
      </c>
      <c r="CD3" s="34" t="s">
        <v>55</v>
      </c>
      <c r="CE3" s="34" t="s">
        <v>56</v>
      </c>
      <c r="CF3" s="34" t="s">
        <v>57</v>
      </c>
      <c r="CG3" s="34" t="s">
        <v>51</v>
      </c>
      <c r="CH3" s="34" t="s">
        <v>55</v>
      </c>
      <c r="CI3" s="34" t="s">
        <v>56</v>
      </c>
      <c r="CJ3" s="34" t="s">
        <v>57</v>
      </c>
      <c r="CK3" s="34" t="s">
        <v>51</v>
      </c>
      <c r="CL3" s="34" t="s">
        <v>55</v>
      </c>
      <c r="CM3" s="34" t="s">
        <v>56</v>
      </c>
      <c r="CN3" s="34" t="s">
        <v>57</v>
      </c>
      <c r="CO3" s="34" t="s">
        <v>51</v>
      </c>
      <c r="CP3" s="34" t="s">
        <v>55</v>
      </c>
      <c r="CQ3" s="34" t="s">
        <v>56</v>
      </c>
      <c r="CR3" s="34" t="s">
        <v>57</v>
      </c>
      <c r="CS3" s="34" t="s">
        <v>51</v>
      </c>
      <c r="CT3" s="34" t="s">
        <v>55</v>
      </c>
      <c r="CU3" s="34" t="s">
        <v>56</v>
      </c>
      <c r="CV3" s="34" t="s">
        <v>57</v>
      </c>
      <c r="CW3" s="34" t="s">
        <v>51</v>
      </c>
      <c r="CX3" s="34" t="s">
        <v>55</v>
      </c>
      <c r="CY3" s="34" t="s">
        <v>56</v>
      </c>
      <c r="CZ3" s="34" t="s">
        <v>57</v>
      </c>
      <c r="DA3" s="34" t="s">
        <v>51</v>
      </c>
      <c r="DB3" s="34" t="s">
        <v>55</v>
      </c>
      <c r="DC3" s="34" t="s">
        <v>56</v>
      </c>
      <c r="DD3" s="34" t="s">
        <v>57</v>
      </c>
      <c r="DE3" s="34" t="s">
        <v>51</v>
      </c>
      <c r="DF3" s="34" t="s">
        <v>55</v>
      </c>
      <c r="DG3" s="34" t="s">
        <v>56</v>
      </c>
      <c r="DH3" s="34" t="s">
        <v>57</v>
      </c>
      <c r="DI3" s="34" t="s">
        <v>51</v>
      </c>
      <c r="DJ3" s="34" t="s">
        <v>55</v>
      </c>
      <c r="DK3" s="34" t="s">
        <v>56</v>
      </c>
      <c r="DL3" s="34" t="s">
        <v>57</v>
      </c>
      <c r="DM3" s="34" t="s">
        <v>51</v>
      </c>
      <c r="DN3" s="34" t="s">
        <v>55</v>
      </c>
      <c r="DO3" s="34" t="s">
        <v>56</v>
      </c>
      <c r="DP3" s="34" t="s">
        <v>57</v>
      </c>
      <c r="DQ3" s="34" t="s">
        <v>51</v>
      </c>
      <c r="DR3" s="34" t="s">
        <v>55</v>
      </c>
      <c r="DS3" s="34" t="s">
        <v>56</v>
      </c>
      <c r="DT3" s="34" t="s">
        <v>57</v>
      </c>
      <c r="DU3" s="34" t="s">
        <v>51</v>
      </c>
      <c r="DV3" s="34" t="s">
        <v>55</v>
      </c>
      <c r="DW3" s="34" t="s">
        <v>56</v>
      </c>
      <c r="DX3" s="34" t="s">
        <v>57</v>
      </c>
      <c r="DY3" s="34" t="s">
        <v>51</v>
      </c>
      <c r="DZ3" s="34" t="s">
        <v>55</v>
      </c>
      <c r="EA3" s="34" t="s">
        <v>56</v>
      </c>
      <c r="EB3" s="34" t="s">
        <v>57</v>
      </c>
      <c r="EC3" s="34" t="s">
        <v>51</v>
      </c>
      <c r="ED3" s="34" t="s">
        <v>55</v>
      </c>
      <c r="EE3" s="34" t="s">
        <v>56</v>
      </c>
      <c r="EF3" s="34" t="s">
        <v>57</v>
      </c>
      <c r="EG3" s="34" t="s">
        <v>51</v>
      </c>
      <c r="EH3" s="34" t="s">
        <v>55</v>
      </c>
      <c r="EI3" s="34" t="s">
        <v>56</v>
      </c>
      <c r="EJ3" s="34" t="s">
        <v>57</v>
      </c>
      <c r="EK3" s="34" t="s">
        <v>51</v>
      </c>
      <c r="EL3" s="34" t="s">
        <v>55</v>
      </c>
      <c r="EM3" s="34" t="s">
        <v>56</v>
      </c>
      <c r="EN3" s="34" t="s">
        <v>57</v>
      </c>
      <c r="EO3" s="34" t="s">
        <v>51</v>
      </c>
      <c r="EP3" s="34" t="s">
        <v>55</v>
      </c>
      <c r="EQ3" s="34" t="s">
        <v>56</v>
      </c>
      <c r="ER3" s="34" t="s">
        <v>57</v>
      </c>
      <c r="ES3" s="34" t="s">
        <v>51</v>
      </c>
      <c r="ET3" s="34" t="s">
        <v>55</v>
      </c>
      <c r="EU3" s="34" t="s">
        <v>56</v>
      </c>
      <c r="EV3" s="34" t="s">
        <v>57</v>
      </c>
    </row>
    <row r="4" spans="1:152" x14ac:dyDescent="0.25">
      <c r="A4" s="30">
        <v>7764</v>
      </c>
      <c r="B4" s="30">
        <v>0.5</v>
      </c>
      <c r="C4" s="31">
        <v>5.1738520000000001E-5</v>
      </c>
      <c r="D4" s="30">
        <v>10.91</v>
      </c>
      <c r="E4" s="30">
        <v>7765</v>
      </c>
      <c r="F4" s="30">
        <v>0.5</v>
      </c>
      <c r="G4" s="31">
        <v>9.4339619999999995E-5</v>
      </c>
      <c r="H4" s="30">
        <v>12.54</v>
      </c>
      <c r="I4" s="30">
        <v>7764</v>
      </c>
      <c r="J4" s="30">
        <v>0.5</v>
      </c>
      <c r="K4" s="31">
        <v>3.9370080000000003E-5</v>
      </c>
      <c r="L4" s="30">
        <v>10.44</v>
      </c>
      <c r="M4" s="30">
        <v>7765</v>
      </c>
      <c r="N4" s="30">
        <v>0.5</v>
      </c>
      <c r="O4" s="31">
        <v>7.4185500000000003E-5</v>
      </c>
      <c r="P4" s="30">
        <v>10.81</v>
      </c>
      <c r="Q4" s="30">
        <v>7766</v>
      </c>
      <c r="R4" s="30">
        <v>0.5</v>
      </c>
      <c r="S4" s="31">
        <v>9.1743100000000003E-6</v>
      </c>
      <c r="T4" s="30">
        <v>6.27</v>
      </c>
      <c r="U4" s="30">
        <v>9403</v>
      </c>
      <c r="V4" s="30">
        <v>0.5</v>
      </c>
      <c r="W4" s="31">
        <v>1.7835999999999999E-7</v>
      </c>
      <c r="X4" s="30">
        <v>3.96</v>
      </c>
      <c r="Y4" s="30">
        <v>7765</v>
      </c>
      <c r="Z4" s="30">
        <v>0.5</v>
      </c>
      <c r="AA4" s="31">
        <v>2.455101E-5</v>
      </c>
      <c r="AB4" s="30">
        <v>8.01</v>
      </c>
      <c r="AC4" s="30">
        <v>7766</v>
      </c>
      <c r="AD4" s="30">
        <v>0.5</v>
      </c>
      <c r="AE4" s="31">
        <v>7.0833499999999997E-6</v>
      </c>
      <c r="AF4" s="30">
        <v>5.27</v>
      </c>
      <c r="AG4" s="30">
        <v>7764</v>
      </c>
      <c r="AH4" s="30">
        <v>0.5</v>
      </c>
      <c r="AI4" s="31">
        <v>1.212299E-5</v>
      </c>
      <c r="AJ4" s="30">
        <v>7.85</v>
      </c>
      <c r="AK4" s="30">
        <v>7765</v>
      </c>
      <c r="AL4" s="30">
        <v>0.5</v>
      </c>
      <c r="AM4" s="31">
        <v>1.6285309999999999E-5</v>
      </c>
      <c r="AN4" s="30">
        <v>7.52</v>
      </c>
      <c r="AO4" s="30">
        <v>9408</v>
      </c>
      <c r="AP4" s="30">
        <v>0.5</v>
      </c>
      <c r="AQ4" s="31">
        <v>2.6717600000000001E-6</v>
      </c>
      <c r="AR4" s="30">
        <v>5.1100000000000003</v>
      </c>
      <c r="AS4" s="30">
        <v>7764</v>
      </c>
      <c r="AT4" s="30">
        <v>0.5</v>
      </c>
      <c r="AU4" s="31">
        <v>4.0410599999999999E-6</v>
      </c>
      <c r="AV4" s="30">
        <v>5.44</v>
      </c>
      <c r="AW4" s="30">
        <v>9807</v>
      </c>
      <c r="AX4" s="30">
        <v>0.5</v>
      </c>
      <c r="AY4" s="31">
        <v>4.1500000000000001E-8</v>
      </c>
      <c r="AZ4" s="30">
        <v>1.5</v>
      </c>
      <c r="BA4" s="30">
        <v>9403</v>
      </c>
      <c r="BB4" s="30">
        <v>0.5</v>
      </c>
      <c r="BC4" s="31">
        <v>2.89711E-6</v>
      </c>
      <c r="BD4" s="30">
        <v>5.35</v>
      </c>
      <c r="BE4" s="30">
        <v>8269</v>
      </c>
      <c r="BF4" s="30">
        <v>0.5</v>
      </c>
      <c r="BG4" s="31">
        <v>5.2631999999999999E-6</v>
      </c>
      <c r="BH4" s="30">
        <v>4.9340000000000002</v>
      </c>
      <c r="BI4" s="30">
        <v>9403</v>
      </c>
      <c r="BJ4" s="30">
        <v>0.5</v>
      </c>
      <c r="BK4" s="31">
        <v>2.6075399999999999E-6</v>
      </c>
      <c r="BL4" s="30">
        <v>5.03</v>
      </c>
      <c r="BM4" s="30">
        <v>9447</v>
      </c>
      <c r="BN4" s="30">
        <v>0.5</v>
      </c>
      <c r="BO4" s="31">
        <v>1.08029E-6</v>
      </c>
      <c r="BP4" s="30">
        <v>3.97</v>
      </c>
      <c r="BQ4" s="30">
        <v>8270</v>
      </c>
      <c r="BR4" s="30">
        <v>0.5</v>
      </c>
      <c r="BS4" s="31">
        <v>1.9999999999999999E-6</v>
      </c>
      <c r="BT4" s="30">
        <v>4.9340000000000002</v>
      </c>
      <c r="BU4" s="30">
        <v>7786</v>
      </c>
      <c r="BV4" s="30">
        <v>0.5</v>
      </c>
      <c r="BW4" s="31">
        <v>1.767133E-5</v>
      </c>
      <c r="BX4" s="30">
        <v>7.82</v>
      </c>
      <c r="BY4" s="30">
        <v>7786</v>
      </c>
      <c r="BZ4" s="30">
        <v>0.5</v>
      </c>
      <c r="CA4" s="31">
        <v>3.0306900000000002E-6</v>
      </c>
      <c r="CB4" s="30">
        <v>4.1500000000000004</v>
      </c>
      <c r="CC4" s="30">
        <v>7784</v>
      </c>
      <c r="CD4" s="30">
        <v>0.5</v>
      </c>
      <c r="CE4" s="31">
        <v>5.3555999999999996E-7</v>
      </c>
      <c r="CF4" s="30">
        <v>4.1100000000000003</v>
      </c>
      <c r="CG4" s="30">
        <v>8268</v>
      </c>
      <c r="CH4" s="30">
        <v>0.5</v>
      </c>
      <c r="CI4" s="31">
        <v>1.2194999999999999E-5</v>
      </c>
      <c r="CJ4" s="30">
        <v>6.9889999999999999</v>
      </c>
      <c r="CK4" s="30">
        <v>8283</v>
      </c>
      <c r="CL4" s="30">
        <v>0.5</v>
      </c>
      <c r="CM4" s="31">
        <v>2.7399999999999999E-7</v>
      </c>
      <c r="CN4" s="30">
        <v>3.3439999999999999</v>
      </c>
      <c r="CO4" s="30">
        <v>21006</v>
      </c>
      <c r="CP4" s="30">
        <v>0.5</v>
      </c>
      <c r="CQ4" s="31">
        <v>2.0000000000000002E-5</v>
      </c>
      <c r="CR4" s="30">
        <v>8.5018999999999991</v>
      </c>
      <c r="CS4" s="30">
        <v>9825</v>
      </c>
      <c r="CT4" s="30">
        <v>0.5</v>
      </c>
      <c r="CU4" s="31">
        <v>6.5705000000000002E-7</v>
      </c>
      <c r="CV4" s="30">
        <v>2.0430000000000001</v>
      </c>
      <c r="CW4" s="30">
        <v>21030</v>
      </c>
      <c r="CX4" s="30">
        <v>0.5</v>
      </c>
      <c r="CY4" s="31">
        <v>2.61E-6</v>
      </c>
      <c r="CZ4" s="30">
        <v>5.03</v>
      </c>
      <c r="DA4" s="30">
        <v>8284</v>
      </c>
      <c r="DB4" s="30">
        <v>0.5</v>
      </c>
      <c r="DC4" s="31">
        <v>8.23E-7</v>
      </c>
      <c r="DD4" s="30">
        <v>3.2749999999999999</v>
      </c>
      <c r="DE4" s="30">
        <v>9467</v>
      </c>
      <c r="DF4" s="30">
        <v>0.5</v>
      </c>
      <c r="DG4" s="31">
        <v>3.4999999999999999E-9</v>
      </c>
      <c r="DH4" s="30">
        <v>1.9161999999999999</v>
      </c>
      <c r="DI4" s="30">
        <v>21007</v>
      </c>
      <c r="DJ4" s="30">
        <v>0.5</v>
      </c>
      <c r="DK4" s="31">
        <v>4.4799999999999998E-5</v>
      </c>
      <c r="DL4" s="30">
        <v>13.734999999999999</v>
      </c>
      <c r="DM4" s="30">
        <v>8265</v>
      </c>
      <c r="DN4" s="30">
        <v>0.5</v>
      </c>
      <c r="DO4" s="31">
        <v>1.7680000000000001E-6</v>
      </c>
      <c r="DP4" s="30">
        <v>4.1769999999999996</v>
      </c>
      <c r="DQ4" s="30">
        <v>8242</v>
      </c>
      <c r="DR4" s="30">
        <v>0.5</v>
      </c>
      <c r="DS4" s="31">
        <v>2.5555999999999999E-7</v>
      </c>
      <c r="DT4" s="30">
        <v>3.5550000000000002</v>
      </c>
      <c r="DU4" s="30">
        <v>9467</v>
      </c>
      <c r="DV4" s="30">
        <v>0.5</v>
      </c>
      <c r="DW4" s="31">
        <v>1.3E-7</v>
      </c>
      <c r="DX4" s="30">
        <v>3.0286</v>
      </c>
      <c r="DY4" s="30">
        <v>21008</v>
      </c>
      <c r="DZ4" s="30">
        <v>0.5</v>
      </c>
      <c r="EA4" s="31">
        <v>2.6599999999999999E-6</v>
      </c>
      <c r="EB4" s="30">
        <v>4.0599999999999996</v>
      </c>
      <c r="EC4" s="30">
        <v>20252</v>
      </c>
      <c r="ED4" s="30">
        <v>0.5</v>
      </c>
      <c r="EE4" s="31">
        <v>8.85E-6</v>
      </c>
      <c r="EF4" s="30">
        <v>6.3039199999999997</v>
      </c>
      <c r="EG4" s="30">
        <v>20252</v>
      </c>
      <c r="EH4" s="30">
        <v>0.5</v>
      </c>
      <c r="EI4" s="31">
        <v>8.9600000000000006E-6</v>
      </c>
      <c r="EJ4" s="30">
        <v>6.35</v>
      </c>
      <c r="EK4" s="30">
        <v>21020</v>
      </c>
      <c r="EL4" s="30">
        <v>0.5</v>
      </c>
      <c r="EM4" s="31">
        <v>6.2500000000000005E-7</v>
      </c>
      <c r="EN4" s="30">
        <v>4.0217000000000001</v>
      </c>
      <c r="EO4" s="30">
        <v>20253</v>
      </c>
      <c r="EP4" s="30">
        <v>0.5</v>
      </c>
      <c r="EQ4" s="31">
        <v>2.11E-7</v>
      </c>
      <c r="ER4" s="30">
        <v>2.7719999999999998</v>
      </c>
      <c r="ES4" s="30">
        <v>20253</v>
      </c>
      <c r="ET4" s="30">
        <v>0.5</v>
      </c>
      <c r="EU4" s="31">
        <v>2.8099999999999999E-7</v>
      </c>
      <c r="EV4" s="30">
        <v>2.98</v>
      </c>
    </row>
    <row r="5" spans="1:152" x14ac:dyDescent="0.25">
      <c r="A5" s="30">
        <v>7764</v>
      </c>
      <c r="B5" s="30">
        <v>0.5</v>
      </c>
      <c r="C5" s="30">
        <v>1.1616418999999999E-4</v>
      </c>
      <c r="D5" s="30">
        <v>13.52</v>
      </c>
      <c r="E5" s="30">
        <v>7765</v>
      </c>
      <c r="F5" s="30">
        <v>0.5</v>
      </c>
      <c r="G5" s="30">
        <v>3.4482759E-4</v>
      </c>
      <c r="H5" s="30">
        <v>14.84</v>
      </c>
      <c r="I5" s="30">
        <v>7764</v>
      </c>
      <c r="J5" s="30">
        <v>0.5</v>
      </c>
      <c r="K5" s="31">
        <v>9.2592589999999998E-5</v>
      </c>
      <c r="L5" s="30">
        <v>12.35</v>
      </c>
      <c r="M5" s="30">
        <v>7765</v>
      </c>
      <c r="N5" s="30">
        <v>0.5</v>
      </c>
      <c r="O5" s="30">
        <v>1.6724257000000001E-4</v>
      </c>
      <c r="P5" s="30">
        <v>13.51</v>
      </c>
      <c r="Q5" s="30">
        <v>7766</v>
      </c>
      <c r="R5" s="30">
        <v>0.5</v>
      </c>
      <c r="S5" s="31">
        <v>1.176471E-5</v>
      </c>
      <c r="T5" s="30">
        <v>7.42</v>
      </c>
      <c r="U5" s="30">
        <v>9403</v>
      </c>
      <c r="V5" s="30">
        <v>0.5</v>
      </c>
      <c r="W5" s="31">
        <v>2.0407E-7</v>
      </c>
      <c r="X5" s="30">
        <v>4.03</v>
      </c>
      <c r="Y5" s="30">
        <v>7765</v>
      </c>
      <c r="Z5" s="30">
        <v>0.5</v>
      </c>
      <c r="AA5" s="31">
        <v>4.6629660000000002E-5</v>
      </c>
      <c r="AB5" s="30">
        <v>9.8800000000000008</v>
      </c>
      <c r="AC5" s="30">
        <v>7766</v>
      </c>
      <c r="AD5" s="30">
        <v>0.5</v>
      </c>
      <c r="AE5" s="31">
        <v>1.217746E-5</v>
      </c>
      <c r="AF5" s="30">
        <v>6.52</v>
      </c>
      <c r="AG5" s="30">
        <v>7764</v>
      </c>
      <c r="AH5" s="30">
        <v>0.5</v>
      </c>
      <c r="AI5" s="31">
        <v>2.338828E-5</v>
      </c>
      <c r="AJ5" s="30">
        <v>9.8800000000000008</v>
      </c>
      <c r="AK5" s="30">
        <v>7765</v>
      </c>
      <c r="AL5" s="30">
        <v>0.5</v>
      </c>
      <c r="AM5" s="31">
        <v>2.2937880000000001E-5</v>
      </c>
      <c r="AN5" s="30">
        <v>8.39</v>
      </c>
      <c r="AO5" s="30">
        <v>9408</v>
      </c>
      <c r="AP5" s="30">
        <v>0.5</v>
      </c>
      <c r="AQ5" s="31">
        <v>2.2786800000000002E-6</v>
      </c>
      <c r="AR5" s="30">
        <v>5.3</v>
      </c>
      <c r="AS5" s="30">
        <v>7764</v>
      </c>
      <c r="AT5" s="30">
        <v>0.5</v>
      </c>
      <c r="AU5" s="31">
        <v>7.6854600000000001E-6</v>
      </c>
      <c r="AV5" s="30">
        <v>6.59</v>
      </c>
      <c r="AW5" s="30">
        <v>9807</v>
      </c>
      <c r="AX5" s="30">
        <v>0.5</v>
      </c>
      <c r="AY5" s="31">
        <v>1.2499999999999999E-7</v>
      </c>
      <c r="AZ5" s="30">
        <v>2</v>
      </c>
      <c r="BA5" s="30">
        <v>9403</v>
      </c>
      <c r="BB5" s="30">
        <v>0.5</v>
      </c>
      <c r="BC5" s="31">
        <v>3.4541600000000001E-6</v>
      </c>
      <c r="BD5" s="30">
        <v>5.45</v>
      </c>
      <c r="BE5" s="30">
        <v>8269</v>
      </c>
      <c r="BF5" s="30">
        <v>0.5</v>
      </c>
      <c r="BG5" s="31">
        <v>7.7820999999999996E-6</v>
      </c>
      <c r="BH5" s="30">
        <v>5.9</v>
      </c>
      <c r="BI5" s="30">
        <v>9403</v>
      </c>
      <c r="BJ5" s="30">
        <v>0.5</v>
      </c>
      <c r="BK5" s="31">
        <v>2.9833700000000001E-6</v>
      </c>
      <c r="BL5" s="30">
        <v>5.0999999999999996</v>
      </c>
      <c r="BM5" s="30">
        <v>9447</v>
      </c>
      <c r="BN5" s="30">
        <v>0.5</v>
      </c>
      <c r="BO5" s="31">
        <v>1.4003299999999999E-6</v>
      </c>
      <c r="BP5" s="30">
        <v>4.18</v>
      </c>
      <c r="BQ5" s="30">
        <v>8270</v>
      </c>
      <c r="BR5" s="30">
        <v>0.5</v>
      </c>
      <c r="BS5" s="31">
        <v>4.5454999999999999E-6</v>
      </c>
      <c r="BT5" s="30">
        <v>5.9</v>
      </c>
      <c r="BU5" s="30">
        <v>7786</v>
      </c>
      <c r="BV5" s="30">
        <v>0.5</v>
      </c>
      <c r="BW5" s="31">
        <v>1.811677E-5</v>
      </c>
      <c r="BX5" s="30">
        <v>7.98</v>
      </c>
      <c r="BY5" s="30">
        <v>7786</v>
      </c>
      <c r="BZ5" s="30">
        <v>0.5</v>
      </c>
      <c r="CA5" s="31">
        <v>3.7271599999999998E-6</v>
      </c>
      <c r="CB5" s="30">
        <v>4.43</v>
      </c>
      <c r="CC5" s="30">
        <v>7784</v>
      </c>
      <c r="CD5" s="30">
        <v>0.5</v>
      </c>
      <c r="CE5" s="31">
        <v>7.3295000000000001E-7</v>
      </c>
      <c r="CF5" s="30">
        <v>4.4400000000000004</v>
      </c>
      <c r="CG5" s="30">
        <v>8268</v>
      </c>
      <c r="CH5" s="30">
        <v>0.5</v>
      </c>
      <c r="CI5" s="31">
        <v>1.4705999999999999E-5</v>
      </c>
      <c r="CJ5" s="30">
        <v>7.4189999999999996</v>
      </c>
      <c r="CK5" s="30">
        <v>8283</v>
      </c>
      <c r="CL5" s="30">
        <v>0.5</v>
      </c>
      <c r="CM5" s="31">
        <v>3.65E-7</v>
      </c>
      <c r="CN5" s="30">
        <v>3.7040000000000002</v>
      </c>
      <c r="CO5" s="30">
        <v>21006</v>
      </c>
      <c r="CP5" s="30">
        <v>0.5</v>
      </c>
      <c r="CQ5" s="31">
        <v>2.1500000000000001E-5</v>
      </c>
      <c r="CR5" s="30">
        <v>8.6220999999999997</v>
      </c>
      <c r="CS5" s="30">
        <v>9825</v>
      </c>
      <c r="CT5" s="30">
        <v>0.5</v>
      </c>
      <c r="CU5" s="31">
        <v>7.8192E-7</v>
      </c>
      <c r="CV5" s="30">
        <v>2.1749999999999998</v>
      </c>
      <c r="CW5" s="30">
        <v>21030</v>
      </c>
      <c r="CX5" s="30">
        <v>0.5</v>
      </c>
      <c r="CY5" s="31">
        <v>2.9799999999999998E-6</v>
      </c>
      <c r="CZ5" s="30">
        <v>5.0999999999999996</v>
      </c>
      <c r="DA5" s="30">
        <v>8284</v>
      </c>
      <c r="DB5" s="30">
        <v>0.5</v>
      </c>
      <c r="DC5" s="31">
        <v>1.1400000000000001E-6</v>
      </c>
      <c r="DD5" s="30">
        <v>3.5190000000000001</v>
      </c>
      <c r="DE5" s="30">
        <v>9467</v>
      </c>
      <c r="DF5" s="30">
        <v>0.5</v>
      </c>
      <c r="DG5" s="31">
        <v>1.325E-8</v>
      </c>
      <c r="DH5" s="30">
        <v>1.9166000000000001</v>
      </c>
      <c r="DI5" s="30">
        <v>21007</v>
      </c>
      <c r="DJ5" s="30">
        <v>0.5</v>
      </c>
      <c r="DK5" s="30">
        <v>1.2300000000000001E-4</v>
      </c>
      <c r="DL5" s="30">
        <v>17.744</v>
      </c>
      <c r="DM5" s="30">
        <v>8265</v>
      </c>
      <c r="DN5" s="30">
        <v>0.5</v>
      </c>
      <c r="DO5" s="31">
        <v>3.0116000000000001E-6</v>
      </c>
      <c r="DP5" s="30">
        <v>4.4210000000000003</v>
      </c>
      <c r="DQ5" s="30">
        <v>8242</v>
      </c>
      <c r="DR5" s="30">
        <v>0.5</v>
      </c>
      <c r="DS5" s="31">
        <v>2.7575000000000002E-7</v>
      </c>
      <c r="DT5" s="30">
        <v>4.2380000000000004</v>
      </c>
      <c r="DU5" s="30">
        <v>9467</v>
      </c>
      <c r="DV5" s="30">
        <v>0.5</v>
      </c>
      <c r="DW5" s="31">
        <v>1.3750000000000001E-7</v>
      </c>
      <c r="DX5" s="30">
        <v>3.2488000000000001</v>
      </c>
      <c r="DY5" s="30">
        <v>21008</v>
      </c>
      <c r="DZ5" s="30">
        <v>0.5</v>
      </c>
      <c r="EA5" s="31">
        <v>3.7100000000000001E-6</v>
      </c>
      <c r="EB5" s="30">
        <v>4.34</v>
      </c>
      <c r="EC5" s="30">
        <v>20252</v>
      </c>
      <c r="ED5" s="30">
        <v>0.5</v>
      </c>
      <c r="EE5" s="31">
        <v>8.6400000000000003E-6</v>
      </c>
      <c r="EF5" s="30">
        <v>6.3692200000000003</v>
      </c>
      <c r="EG5" s="30">
        <v>20252</v>
      </c>
      <c r="EH5" s="30">
        <v>0.5</v>
      </c>
      <c r="EI5" s="31">
        <v>9.2599999999999994E-6</v>
      </c>
      <c r="EJ5" s="30">
        <v>6.42</v>
      </c>
      <c r="EK5" s="30">
        <v>21020</v>
      </c>
      <c r="EL5" s="30">
        <v>0.5</v>
      </c>
      <c r="EM5" s="31">
        <v>5.75E-7</v>
      </c>
      <c r="EN5" s="30">
        <v>3.7959000000000001</v>
      </c>
      <c r="EO5" s="30">
        <v>20253</v>
      </c>
      <c r="EP5" s="30">
        <v>0.5</v>
      </c>
      <c r="EQ5" s="31">
        <v>2.16E-7</v>
      </c>
      <c r="ER5" s="30">
        <v>2.8</v>
      </c>
      <c r="ES5" s="30">
        <v>20253</v>
      </c>
      <c r="ET5" s="30">
        <v>0.5</v>
      </c>
      <c r="EU5" s="31">
        <v>2.72E-7</v>
      </c>
      <c r="EV5" s="30">
        <v>2.9950000000000001</v>
      </c>
    </row>
    <row r="6" spans="1:152" x14ac:dyDescent="0.25">
      <c r="A6" s="30">
        <v>7764</v>
      </c>
      <c r="B6" s="30">
        <v>0.5</v>
      </c>
      <c r="C6" s="30">
        <v>2.4482178999999998E-4</v>
      </c>
      <c r="D6" s="30">
        <v>15.44</v>
      </c>
      <c r="E6" s="30">
        <v>7765</v>
      </c>
      <c r="F6" s="30">
        <v>0.5</v>
      </c>
      <c r="G6" s="30">
        <v>9.0909091000000004E-4</v>
      </c>
      <c r="H6" s="30">
        <v>17.75</v>
      </c>
      <c r="I6" s="30">
        <v>7764</v>
      </c>
      <c r="J6" s="30">
        <v>0.5</v>
      </c>
      <c r="K6" s="30">
        <v>2.8571428999999999E-4</v>
      </c>
      <c r="L6" s="30">
        <v>14.77</v>
      </c>
      <c r="M6" s="30">
        <v>7765</v>
      </c>
      <c r="N6" s="30">
        <v>0.5</v>
      </c>
      <c r="O6" s="30">
        <v>3.4082680000000002E-4</v>
      </c>
      <c r="P6" s="30">
        <v>15.43</v>
      </c>
      <c r="Q6" s="30">
        <v>7766</v>
      </c>
      <c r="R6" s="30">
        <v>0.5</v>
      </c>
      <c r="S6" s="31">
        <v>1.9607840000000002E-5</v>
      </c>
      <c r="T6" s="30">
        <v>8.8699999999999992</v>
      </c>
      <c r="U6" s="30">
        <v>9403</v>
      </c>
      <c r="V6" s="30">
        <v>0.5</v>
      </c>
      <c r="W6" s="31">
        <v>2.4998999999999998E-7</v>
      </c>
      <c r="X6" s="30">
        <v>4.08</v>
      </c>
      <c r="Y6" s="30">
        <v>7765</v>
      </c>
      <c r="Z6" s="30">
        <v>0.5</v>
      </c>
      <c r="AA6" s="31">
        <v>7.626652E-5</v>
      </c>
      <c r="AB6" s="30">
        <v>11.37</v>
      </c>
      <c r="AC6" s="30">
        <v>7766</v>
      </c>
      <c r="AD6" s="30">
        <v>0.5</v>
      </c>
      <c r="AE6" s="31">
        <v>1.8096290000000001E-5</v>
      </c>
      <c r="AF6" s="30">
        <v>7.52</v>
      </c>
      <c r="AG6" s="30">
        <v>7764</v>
      </c>
      <c r="AH6" s="30">
        <v>0.5</v>
      </c>
      <c r="AI6" s="31">
        <v>4.4086019999999999E-5</v>
      </c>
      <c r="AJ6" s="30">
        <v>11.56</v>
      </c>
      <c r="AK6" s="30">
        <v>7765</v>
      </c>
      <c r="AL6" s="30">
        <v>0.5</v>
      </c>
      <c r="AM6" s="31">
        <v>3.2873400000000003E-5</v>
      </c>
      <c r="AN6" s="30">
        <v>9.24</v>
      </c>
      <c r="AO6" s="30">
        <v>9408</v>
      </c>
      <c r="AP6" s="30">
        <v>0.5</v>
      </c>
      <c r="AQ6" s="31">
        <v>2.6383199999999999E-6</v>
      </c>
      <c r="AR6" s="30">
        <v>5.95</v>
      </c>
      <c r="AS6" s="30">
        <v>7764</v>
      </c>
      <c r="AT6" s="30">
        <v>0.5</v>
      </c>
      <c r="AU6" s="31">
        <v>1.205887E-5</v>
      </c>
      <c r="AV6" s="30">
        <v>7.51</v>
      </c>
      <c r="AW6" s="30">
        <v>9807</v>
      </c>
      <c r="AX6" s="30">
        <v>0.5</v>
      </c>
      <c r="AY6" s="31">
        <v>2.4900000000000002E-7</v>
      </c>
      <c r="AZ6" s="30">
        <v>3</v>
      </c>
      <c r="BA6" s="30">
        <v>9403</v>
      </c>
      <c r="BB6" s="30">
        <v>0.5</v>
      </c>
      <c r="BC6" s="31">
        <v>3.95163E-6</v>
      </c>
      <c r="BD6" s="30">
        <v>5.6</v>
      </c>
      <c r="BE6" s="30">
        <v>8269</v>
      </c>
      <c r="BF6" s="30">
        <v>0.5</v>
      </c>
      <c r="BG6" s="31">
        <v>1.1765E-5</v>
      </c>
      <c r="BH6" s="30">
        <v>7.4189999999999996</v>
      </c>
      <c r="BI6" s="30">
        <v>9403</v>
      </c>
      <c r="BJ6" s="30">
        <v>0.5</v>
      </c>
      <c r="BK6" s="31">
        <v>3.48495E-6</v>
      </c>
      <c r="BL6" s="30">
        <v>5.23</v>
      </c>
      <c r="BM6" s="30">
        <v>9447</v>
      </c>
      <c r="BN6" s="30">
        <v>0.5</v>
      </c>
      <c r="BO6" s="31">
        <v>1.60623E-6</v>
      </c>
      <c r="BP6" s="30">
        <v>4.43</v>
      </c>
      <c r="BQ6" s="30">
        <v>8270</v>
      </c>
      <c r="BR6" s="30">
        <v>0.5</v>
      </c>
      <c r="BS6" s="31">
        <v>9.0908999999999996E-6</v>
      </c>
      <c r="BT6" s="30">
        <v>6.9889999999999999</v>
      </c>
      <c r="BU6" s="30">
        <v>7786</v>
      </c>
      <c r="BV6" s="30">
        <v>0.5</v>
      </c>
      <c r="BW6" s="31">
        <v>1.9930709999999999E-5</v>
      </c>
      <c r="BX6" s="30">
        <v>8.41</v>
      </c>
      <c r="BY6" s="30">
        <v>7786</v>
      </c>
      <c r="BZ6" s="30">
        <v>0.5</v>
      </c>
      <c r="CA6" s="31">
        <v>4.9411300000000004E-6</v>
      </c>
      <c r="CB6" s="30">
        <v>4.67</v>
      </c>
      <c r="CC6" s="30">
        <v>7784</v>
      </c>
      <c r="CD6" s="30">
        <v>0.5</v>
      </c>
      <c r="CE6" s="31">
        <v>1.0923300000000001E-6</v>
      </c>
      <c r="CF6" s="30">
        <v>4.75</v>
      </c>
      <c r="CG6" s="30">
        <v>8268</v>
      </c>
      <c r="CH6" s="30">
        <v>0.5</v>
      </c>
      <c r="CI6" s="31">
        <v>1.7856999999999999E-5</v>
      </c>
      <c r="CJ6" s="30">
        <v>7.9370000000000003</v>
      </c>
      <c r="CK6" s="30">
        <v>8283</v>
      </c>
      <c r="CL6" s="30">
        <v>0.5</v>
      </c>
      <c r="CM6" s="31">
        <v>5.44E-7</v>
      </c>
      <c r="CN6" s="30">
        <v>3.7330000000000001</v>
      </c>
      <c r="CO6" s="30">
        <v>21006</v>
      </c>
      <c r="CP6" s="30">
        <v>0.5</v>
      </c>
      <c r="CQ6" s="31">
        <v>1.95E-5</v>
      </c>
      <c r="CR6" s="30">
        <v>8.7408999999999999</v>
      </c>
      <c r="CS6" s="30">
        <v>9825</v>
      </c>
      <c r="CT6" s="30">
        <v>0.5</v>
      </c>
      <c r="CU6" s="31">
        <v>7.9676999999999995E-7</v>
      </c>
      <c r="CV6" s="30">
        <v>1.9379999999999999</v>
      </c>
      <c r="CW6" s="30">
        <v>21030</v>
      </c>
      <c r="CX6" s="30">
        <v>0.5</v>
      </c>
      <c r="CY6" s="31">
        <v>3.49E-6</v>
      </c>
      <c r="CZ6" s="30">
        <v>5.23</v>
      </c>
      <c r="DA6" s="30">
        <v>8284</v>
      </c>
      <c r="DB6" s="30">
        <v>0.5</v>
      </c>
      <c r="DC6" s="31">
        <v>1.5999999999999999E-6</v>
      </c>
      <c r="DD6" s="30">
        <v>3.7650000000000001</v>
      </c>
      <c r="DE6" s="30">
        <v>9467</v>
      </c>
      <c r="DF6" s="30">
        <v>0.5</v>
      </c>
      <c r="DG6" s="31">
        <v>3.2500000000000002E-9</v>
      </c>
      <c r="DH6" s="30">
        <v>1.9173</v>
      </c>
      <c r="DI6" s="30">
        <v>21007</v>
      </c>
      <c r="DJ6" s="30">
        <v>0.5</v>
      </c>
      <c r="DK6" s="30">
        <v>2.5599999999999999E-4</v>
      </c>
      <c r="DL6" s="30">
        <v>21.015999999999998</v>
      </c>
      <c r="DM6" s="30">
        <v>8265</v>
      </c>
      <c r="DN6" s="30">
        <v>0.5</v>
      </c>
      <c r="DO6" s="31">
        <v>4.4967999999999999E-6</v>
      </c>
      <c r="DP6" s="30">
        <v>4.734</v>
      </c>
      <c r="DQ6" s="30">
        <v>8242</v>
      </c>
      <c r="DR6" s="30">
        <v>0.5</v>
      </c>
      <c r="DS6" s="31">
        <v>2.7977999999999998E-7</v>
      </c>
      <c r="DT6" s="30">
        <v>3.5579999999999998</v>
      </c>
      <c r="DU6" s="30">
        <v>9467</v>
      </c>
      <c r="DV6" s="30">
        <v>0.5</v>
      </c>
      <c r="DW6" s="31">
        <v>2E-8</v>
      </c>
      <c r="DX6" s="30">
        <v>2.5659000000000001</v>
      </c>
      <c r="DY6" s="30">
        <v>21008</v>
      </c>
      <c r="DZ6" s="30">
        <v>0.5</v>
      </c>
      <c r="EA6" s="31">
        <v>4.6399999999999996E-6</v>
      </c>
      <c r="EB6" s="30">
        <v>4.58</v>
      </c>
      <c r="EC6" s="30">
        <v>20252</v>
      </c>
      <c r="ED6" s="30">
        <v>0.5</v>
      </c>
      <c r="EE6" s="31">
        <v>8.9500000000000007E-6</v>
      </c>
      <c r="EF6" s="30">
        <v>6.4593299999999996</v>
      </c>
      <c r="EG6" s="30">
        <v>20252</v>
      </c>
      <c r="EH6" s="30">
        <v>0.5</v>
      </c>
      <c r="EI6" s="31">
        <v>9.2399999999999996E-6</v>
      </c>
      <c r="EJ6" s="30">
        <v>6.51</v>
      </c>
      <c r="EK6" s="30">
        <v>21020</v>
      </c>
      <c r="EL6" s="30">
        <v>0.5</v>
      </c>
      <c r="EM6" s="31">
        <v>5.3300000000000002E-7</v>
      </c>
      <c r="EN6" s="30">
        <v>3.57</v>
      </c>
      <c r="EO6" s="30">
        <v>20253</v>
      </c>
      <c r="EP6" s="30">
        <v>0.5</v>
      </c>
      <c r="EQ6" s="31">
        <v>1.9600000000000001E-7</v>
      </c>
      <c r="ER6" s="30">
        <v>2.774</v>
      </c>
      <c r="ES6" s="30">
        <v>20253</v>
      </c>
      <c r="ET6" s="30">
        <v>0.5</v>
      </c>
      <c r="EU6" s="31">
        <v>2.5899999999999998E-7</v>
      </c>
      <c r="EV6" s="30">
        <v>3.02</v>
      </c>
    </row>
    <row r="7" spans="1:152" x14ac:dyDescent="0.25">
      <c r="A7" s="30">
        <v>7764</v>
      </c>
      <c r="B7" s="30">
        <v>0.5</v>
      </c>
      <c r="C7" s="30">
        <v>5.5317682999999999E-4</v>
      </c>
      <c r="D7" s="30">
        <v>17.600000000000001</v>
      </c>
      <c r="E7" s="30">
        <v>7765</v>
      </c>
      <c r="F7" s="30">
        <v>0.5</v>
      </c>
      <c r="G7" s="30">
        <v>2.85714286E-3</v>
      </c>
      <c r="H7" s="30">
        <v>21.02</v>
      </c>
      <c r="I7" s="30">
        <v>7764</v>
      </c>
      <c r="J7" s="30">
        <v>0.5</v>
      </c>
      <c r="K7" s="30">
        <v>7.6923077000000005E-4</v>
      </c>
      <c r="L7" s="30">
        <v>17.5</v>
      </c>
      <c r="M7" s="30">
        <v>7765</v>
      </c>
      <c r="N7" s="30">
        <v>0.5</v>
      </c>
      <c r="O7" s="30">
        <v>6.3229979E-4</v>
      </c>
      <c r="P7" s="30">
        <v>17.04</v>
      </c>
      <c r="Q7" s="30">
        <v>7766</v>
      </c>
      <c r="R7" s="30">
        <v>0.5</v>
      </c>
      <c r="S7" s="31">
        <v>4.7619050000000003E-5</v>
      </c>
      <c r="T7" s="30">
        <v>10.51</v>
      </c>
      <c r="U7" s="30">
        <v>9403</v>
      </c>
      <c r="V7" s="30">
        <v>0.5</v>
      </c>
      <c r="W7" s="31">
        <v>3.8939000000000002E-7</v>
      </c>
      <c r="X7" s="30">
        <v>4.12</v>
      </c>
      <c r="Y7" s="30">
        <v>7765</v>
      </c>
      <c r="Z7" s="30">
        <v>0.5</v>
      </c>
      <c r="AA7" s="30">
        <v>1.2333656E-4</v>
      </c>
      <c r="AB7" s="30">
        <v>12.7</v>
      </c>
      <c r="AC7" s="30">
        <v>7766</v>
      </c>
      <c r="AD7" s="30">
        <v>0.5</v>
      </c>
      <c r="AE7" s="31">
        <v>2.467437E-5</v>
      </c>
      <c r="AF7" s="30">
        <v>8.39</v>
      </c>
      <c r="AG7" s="30">
        <v>7764</v>
      </c>
      <c r="AH7" s="30">
        <v>0.5</v>
      </c>
      <c r="AI7" s="31">
        <v>8.3675060000000005E-5</v>
      </c>
      <c r="AJ7" s="30">
        <v>12.83</v>
      </c>
      <c r="AK7" s="30">
        <v>7765</v>
      </c>
      <c r="AL7" s="30">
        <v>0.5</v>
      </c>
      <c r="AM7" s="31">
        <v>4.5290139999999998E-5</v>
      </c>
      <c r="AN7" s="30">
        <v>9.98</v>
      </c>
      <c r="AO7" s="30">
        <v>9408</v>
      </c>
      <c r="AP7" s="30">
        <v>0.5</v>
      </c>
      <c r="AQ7" s="31">
        <v>3.6618799999999999E-6</v>
      </c>
      <c r="AR7" s="30">
        <v>6.24</v>
      </c>
      <c r="AS7" s="30">
        <v>7764</v>
      </c>
      <c r="AT7" s="30">
        <v>0.5</v>
      </c>
      <c r="AU7" s="31">
        <v>1.693438E-5</v>
      </c>
      <c r="AV7" s="30">
        <v>8.44</v>
      </c>
      <c r="AW7" s="30">
        <v>9807</v>
      </c>
      <c r="AX7" s="30">
        <v>0.5</v>
      </c>
      <c r="AY7" s="31">
        <v>8.7599999999999996E-7</v>
      </c>
      <c r="AZ7" s="30">
        <v>4</v>
      </c>
      <c r="BA7" s="30">
        <v>9403</v>
      </c>
      <c r="BB7" s="30">
        <v>0.5</v>
      </c>
      <c r="BC7" s="31">
        <v>5.7221599999999998E-6</v>
      </c>
      <c r="BD7" s="30">
        <v>5.64</v>
      </c>
      <c r="BE7" s="30">
        <v>8269</v>
      </c>
      <c r="BF7" s="30">
        <v>0.5</v>
      </c>
      <c r="BG7" s="31">
        <v>1.3604999999999999E-5</v>
      </c>
      <c r="BH7" s="30">
        <v>6.9889999999999999</v>
      </c>
      <c r="BI7" s="30">
        <v>9403</v>
      </c>
      <c r="BJ7" s="30">
        <v>0.5</v>
      </c>
      <c r="BK7" s="31">
        <v>3.84968E-6</v>
      </c>
      <c r="BL7" s="30">
        <v>5.42</v>
      </c>
      <c r="BM7" s="30">
        <v>9447</v>
      </c>
      <c r="BN7" s="30">
        <v>0.5</v>
      </c>
      <c r="BO7" s="31">
        <v>2.0420500000000002E-6</v>
      </c>
      <c r="BP7" s="30">
        <v>4.5999999999999996</v>
      </c>
      <c r="BQ7" s="30">
        <v>8270</v>
      </c>
      <c r="BR7" s="30">
        <v>0.5</v>
      </c>
      <c r="BS7" s="31">
        <v>1.2500000000000001E-5</v>
      </c>
      <c r="BT7" s="30">
        <v>7.9370000000000003</v>
      </c>
      <c r="BU7" s="30">
        <v>7786</v>
      </c>
      <c r="BV7" s="30">
        <v>0.5</v>
      </c>
      <c r="BW7" s="31">
        <v>2.0918539999999999E-5</v>
      </c>
      <c r="BX7" s="30">
        <v>8.2100000000000009</v>
      </c>
      <c r="BY7" s="30">
        <v>7786</v>
      </c>
      <c r="BZ7" s="30">
        <v>0.5</v>
      </c>
      <c r="CA7" s="31">
        <v>5.8362299999999997E-6</v>
      </c>
      <c r="CB7" s="30">
        <v>4.8899999999999997</v>
      </c>
      <c r="CC7" s="30">
        <v>7784</v>
      </c>
      <c r="CD7" s="30">
        <v>0.5</v>
      </c>
      <c r="CE7" s="31">
        <v>1.25166E-6</v>
      </c>
      <c r="CF7" s="30">
        <v>4.97</v>
      </c>
      <c r="CG7" s="30">
        <v>8268</v>
      </c>
      <c r="CH7" s="30">
        <v>0.5</v>
      </c>
      <c r="CI7" s="31">
        <v>2.3810000000000001E-5</v>
      </c>
      <c r="CJ7" s="30">
        <v>8.7910000000000004</v>
      </c>
      <c r="CK7" s="30">
        <v>8283</v>
      </c>
      <c r="CL7" s="30">
        <v>0.5</v>
      </c>
      <c r="CM7" s="31">
        <v>9.5300000000000002E-7</v>
      </c>
      <c r="CN7" s="30">
        <v>3.774</v>
      </c>
      <c r="CO7" s="30">
        <v>21006</v>
      </c>
      <c r="CP7" s="30">
        <v>0.5</v>
      </c>
      <c r="CQ7" s="31">
        <v>2.37E-5</v>
      </c>
      <c r="CR7" s="30">
        <v>8.9027999999999992</v>
      </c>
      <c r="CS7" s="30">
        <v>9825</v>
      </c>
      <c r="CT7" s="30">
        <v>0.5</v>
      </c>
      <c r="CU7" s="31">
        <v>9.0146999999999999E-7</v>
      </c>
      <c r="CV7" s="30">
        <v>2.323</v>
      </c>
      <c r="CW7" s="30">
        <v>21030</v>
      </c>
      <c r="CX7" s="30">
        <v>0.5</v>
      </c>
      <c r="CY7" s="31">
        <v>3.8500000000000004E-6</v>
      </c>
      <c r="CZ7" s="30">
        <v>5.42</v>
      </c>
      <c r="DA7" s="30">
        <v>8284</v>
      </c>
      <c r="DB7" s="30">
        <v>0.5</v>
      </c>
      <c r="DC7" s="31">
        <v>2.5600000000000001E-6</v>
      </c>
      <c r="DD7" s="30">
        <v>4.13</v>
      </c>
      <c r="DE7" s="30">
        <v>9467</v>
      </c>
      <c r="DF7" s="30">
        <v>0.5</v>
      </c>
      <c r="DG7" s="31">
        <v>3.2500000000000002E-9</v>
      </c>
      <c r="DH7" s="30">
        <v>1.9185000000000001</v>
      </c>
      <c r="DI7" s="30">
        <v>21007</v>
      </c>
      <c r="DJ7" s="30">
        <v>0.5</v>
      </c>
      <c r="DK7" s="30">
        <v>4.35E-4</v>
      </c>
      <c r="DL7" s="30">
        <v>23.863</v>
      </c>
      <c r="DM7" s="30">
        <v>8265</v>
      </c>
      <c r="DN7" s="30">
        <v>0.5</v>
      </c>
      <c r="DO7" s="31">
        <v>5.0220000000000004E-6</v>
      </c>
      <c r="DP7" s="30">
        <v>5.0170000000000003</v>
      </c>
      <c r="DQ7" s="30">
        <v>8242</v>
      </c>
      <c r="DR7" s="30">
        <v>0.5</v>
      </c>
      <c r="DS7" s="31">
        <v>2.8312000000000001E-7</v>
      </c>
      <c r="DT7" s="30">
        <v>4.0170000000000003</v>
      </c>
      <c r="DU7" s="30">
        <v>9467</v>
      </c>
      <c r="DV7" s="30">
        <v>0.5</v>
      </c>
      <c r="DW7" s="31">
        <v>1.4999999999999999E-7</v>
      </c>
      <c r="DX7" s="30">
        <v>2.5562999999999998</v>
      </c>
      <c r="DY7" s="30">
        <v>21008</v>
      </c>
      <c r="DZ7" s="30">
        <v>0.5</v>
      </c>
      <c r="EA7" s="31">
        <v>5.3800000000000002E-6</v>
      </c>
      <c r="EB7" s="30">
        <v>4.8099999999999996</v>
      </c>
      <c r="EC7" s="30">
        <v>20252</v>
      </c>
      <c r="ED7" s="30">
        <v>0.5</v>
      </c>
      <c r="EE7" s="31">
        <v>9.4499999999999993E-6</v>
      </c>
      <c r="EF7" s="30">
        <v>6.5501300000000002</v>
      </c>
      <c r="EG7" s="30">
        <v>20252</v>
      </c>
      <c r="EH7" s="30">
        <v>0.5</v>
      </c>
      <c r="EI7" s="31">
        <v>1.01E-5</v>
      </c>
      <c r="EJ7" s="30">
        <v>6.61</v>
      </c>
      <c r="EK7" s="30">
        <v>21020</v>
      </c>
      <c r="EL7" s="30">
        <v>0.5</v>
      </c>
      <c r="EM7" s="31">
        <v>1.9999999999999999E-7</v>
      </c>
      <c r="EN7" s="30">
        <v>3.6063000000000001</v>
      </c>
      <c r="EO7" s="30">
        <v>20253</v>
      </c>
      <c r="EP7" s="30">
        <v>0.5</v>
      </c>
      <c r="EQ7" s="31">
        <v>1.9600000000000001E-7</v>
      </c>
      <c r="ER7" s="30">
        <v>2.746</v>
      </c>
      <c r="ES7" s="30">
        <v>20253</v>
      </c>
      <c r="ET7" s="30">
        <v>0.5</v>
      </c>
      <c r="EU7" s="31">
        <v>2.6800000000000002E-7</v>
      </c>
      <c r="EV7" s="30">
        <v>3.0470000000000002</v>
      </c>
    </row>
    <row r="8" spans="1:152" x14ac:dyDescent="0.25">
      <c r="I8" s="30">
        <v>7764</v>
      </c>
      <c r="J8" s="30">
        <v>0.5</v>
      </c>
      <c r="K8" s="30">
        <v>1.5384615400000001E-3</v>
      </c>
      <c r="L8" s="30">
        <v>19.87</v>
      </c>
      <c r="M8" s="30">
        <v>7765</v>
      </c>
      <c r="N8" s="30">
        <v>0.5</v>
      </c>
      <c r="O8" s="30">
        <v>1.13209588E-3</v>
      </c>
      <c r="P8" s="30">
        <v>18.75</v>
      </c>
      <c r="Q8" s="30">
        <v>7766</v>
      </c>
      <c r="R8" s="30">
        <v>0.5</v>
      </c>
      <c r="S8" s="30">
        <v>1.6666667E-4</v>
      </c>
      <c r="T8" s="30">
        <v>11.94</v>
      </c>
      <c r="U8" s="30">
        <v>9403</v>
      </c>
      <c r="V8" s="30">
        <v>0.5</v>
      </c>
      <c r="W8" s="31">
        <v>5.7481000000000005E-7</v>
      </c>
      <c r="X8" s="30">
        <v>4.33</v>
      </c>
      <c r="Y8" s="30">
        <v>7765</v>
      </c>
      <c r="Z8" s="30">
        <v>0.5</v>
      </c>
      <c r="AA8" s="30">
        <v>1.9201632000000001E-4</v>
      </c>
      <c r="AB8" s="30">
        <v>14</v>
      </c>
      <c r="AC8" s="30">
        <v>7766</v>
      </c>
      <c r="AD8" s="30">
        <v>0.5</v>
      </c>
      <c r="AE8" s="31">
        <v>3.3509700000000002E-5</v>
      </c>
      <c r="AF8" s="30">
        <v>9.2100000000000009</v>
      </c>
      <c r="AG8" s="30">
        <v>7764</v>
      </c>
      <c r="AH8" s="30">
        <v>0.5</v>
      </c>
      <c r="AI8" s="30">
        <v>1.3903595E-4</v>
      </c>
      <c r="AJ8" s="30">
        <v>13.89</v>
      </c>
      <c r="AK8" s="30">
        <v>7765</v>
      </c>
      <c r="AL8" s="30">
        <v>0.5</v>
      </c>
      <c r="AM8" s="31">
        <v>5.9510950000000003E-5</v>
      </c>
      <c r="AN8" s="30">
        <v>10.67</v>
      </c>
      <c r="AO8" s="30">
        <v>9408</v>
      </c>
      <c r="AP8" s="30">
        <v>0.5</v>
      </c>
      <c r="AQ8" s="31">
        <v>4.3769600000000004E-6</v>
      </c>
      <c r="AR8" s="30">
        <v>6.46</v>
      </c>
      <c r="AS8" s="30">
        <v>7764</v>
      </c>
      <c r="AT8" s="30">
        <v>0.5</v>
      </c>
      <c r="AU8" s="31">
        <v>2.3271530000000001E-5</v>
      </c>
      <c r="AV8" s="30">
        <v>9.17</v>
      </c>
      <c r="AW8" s="30">
        <v>9807</v>
      </c>
      <c r="AX8" s="30">
        <v>0.5</v>
      </c>
      <c r="AY8" s="31">
        <v>2.65E-6</v>
      </c>
      <c r="AZ8" s="30">
        <v>5</v>
      </c>
      <c r="BA8" s="30">
        <v>9403</v>
      </c>
      <c r="BB8" s="30">
        <v>0.5</v>
      </c>
      <c r="BC8" s="31">
        <v>8.4517499999999992E-6</v>
      </c>
      <c r="BD8" s="30">
        <v>7.12</v>
      </c>
      <c r="BE8" s="30">
        <v>8269</v>
      </c>
      <c r="BF8" s="30">
        <v>0.5</v>
      </c>
      <c r="BG8" s="31">
        <v>1.9607999999999999E-5</v>
      </c>
      <c r="BH8" s="30">
        <v>8.8729999999999993</v>
      </c>
      <c r="BI8" s="30">
        <v>9403</v>
      </c>
      <c r="BJ8" s="30">
        <v>0.5</v>
      </c>
      <c r="BK8" s="31">
        <v>4.5069500000000001E-6</v>
      </c>
      <c r="BL8" s="30">
        <v>5.77</v>
      </c>
      <c r="BM8" s="30">
        <v>9447</v>
      </c>
      <c r="BN8" s="30">
        <v>0.5</v>
      </c>
      <c r="BO8" s="31">
        <v>2.86351E-6</v>
      </c>
      <c r="BP8" s="30">
        <v>4.82</v>
      </c>
      <c r="BQ8" s="30">
        <v>8270</v>
      </c>
      <c r="BR8" s="30">
        <v>0.5</v>
      </c>
      <c r="BS8" s="31">
        <v>2.0000000000000002E-5</v>
      </c>
      <c r="BT8" s="30">
        <v>8.7910000000000004</v>
      </c>
      <c r="BU8" s="30">
        <v>7786</v>
      </c>
      <c r="BV8" s="30">
        <v>0.5</v>
      </c>
      <c r="BW8" s="31">
        <v>2.2335090000000002E-5</v>
      </c>
      <c r="BX8" s="30">
        <v>8.57</v>
      </c>
      <c r="BY8" s="30">
        <v>7786</v>
      </c>
      <c r="BZ8" s="30">
        <v>0.5</v>
      </c>
      <c r="CA8" s="31">
        <v>6.3272399999999996E-6</v>
      </c>
      <c r="CB8" s="30">
        <v>5.0999999999999996</v>
      </c>
      <c r="CC8" s="30">
        <v>7784</v>
      </c>
      <c r="CD8" s="30">
        <v>0.5</v>
      </c>
      <c r="CE8" s="31">
        <v>1.66181E-6</v>
      </c>
      <c r="CF8" s="30">
        <v>5.28</v>
      </c>
      <c r="CG8" s="30">
        <v>8268</v>
      </c>
      <c r="CH8" s="30">
        <v>0.5</v>
      </c>
      <c r="CI8" s="31">
        <v>2.7027000000000001E-5</v>
      </c>
      <c r="CJ8" s="30">
        <v>8.8729999999999993</v>
      </c>
      <c r="CK8" s="30">
        <v>8283</v>
      </c>
      <c r="CL8" s="30">
        <v>0.5</v>
      </c>
      <c r="CM8" s="31">
        <v>1.4699999999999999E-6</v>
      </c>
      <c r="CN8" s="30">
        <v>4.1449999999999996</v>
      </c>
      <c r="CO8" s="30">
        <v>21006</v>
      </c>
      <c r="CP8" s="30">
        <v>0.5</v>
      </c>
      <c r="CQ8" s="31">
        <v>2.09E-5</v>
      </c>
      <c r="CR8" s="30">
        <v>9.1319999999999997</v>
      </c>
      <c r="CS8" s="30">
        <v>9825</v>
      </c>
      <c r="CT8" s="30">
        <v>0.5</v>
      </c>
      <c r="CU8" s="31">
        <v>1.1158E-6</v>
      </c>
      <c r="CV8" s="30">
        <v>2.4860000000000002</v>
      </c>
      <c r="CW8" s="30">
        <v>21030</v>
      </c>
      <c r="CX8" s="30">
        <v>0.5</v>
      </c>
      <c r="CY8" s="31">
        <v>4.51E-6</v>
      </c>
      <c r="CZ8" s="30">
        <v>5.77</v>
      </c>
      <c r="DA8" s="30">
        <v>8284</v>
      </c>
      <c r="DB8" s="30">
        <v>0.5</v>
      </c>
      <c r="DC8" s="31">
        <v>3.1300000000000001E-6</v>
      </c>
      <c r="DD8" s="30">
        <v>4.1420000000000003</v>
      </c>
      <c r="DE8" s="30">
        <v>9467</v>
      </c>
      <c r="DF8" s="30">
        <v>0.5</v>
      </c>
      <c r="DG8" s="31">
        <v>3E-9</v>
      </c>
      <c r="DH8" s="30">
        <v>1.9196</v>
      </c>
      <c r="DI8" s="30">
        <v>21007</v>
      </c>
      <c r="DJ8" s="30">
        <v>0.5</v>
      </c>
      <c r="DK8" s="30">
        <v>6.6699999999999995E-4</v>
      </c>
      <c r="DL8" s="30">
        <v>26.427</v>
      </c>
      <c r="DM8" s="30">
        <v>8265</v>
      </c>
      <c r="DN8" s="30">
        <v>0.5</v>
      </c>
      <c r="DO8" s="31">
        <v>6.5259999999999999E-6</v>
      </c>
      <c r="DP8" s="30">
        <v>5.3129999999999997</v>
      </c>
      <c r="DQ8" s="30">
        <v>8242</v>
      </c>
      <c r="DR8" s="30">
        <v>0.5</v>
      </c>
      <c r="DS8" s="31">
        <v>2.9082000000000001E-7</v>
      </c>
      <c r="DT8" s="30">
        <v>3.6080000000000001</v>
      </c>
      <c r="DU8" s="30">
        <v>9467</v>
      </c>
      <c r="DV8" s="30">
        <v>0.5</v>
      </c>
      <c r="DW8" s="31">
        <v>1.6999999999999999E-7</v>
      </c>
      <c r="DX8" s="30">
        <v>3.4117000000000002</v>
      </c>
      <c r="DY8" s="30">
        <v>21008</v>
      </c>
      <c r="DZ8" s="30">
        <v>0.5</v>
      </c>
      <c r="EA8" s="31">
        <v>6.0399999999999998E-6</v>
      </c>
      <c r="EB8" s="30">
        <v>5.04</v>
      </c>
      <c r="EC8" s="30">
        <v>20252</v>
      </c>
      <c r="ED8" s="30">
        <v>0.5</v>
      </c>
      <c r="EE8" s="31">
        <v>1.01E-5</v>
      </c>
      <c r="EF8" s="30">
        <v>6.6422699999999999</v>
      </c>
      <c r="EG8" s="30">
        <v>20252</v>
      </c>
      <c r="EH8" s="30">
        <v>0.5</v>
      </c>
      <c r="EI8" s="31">
        <v>1.06E-5</v>
      </c>
      <c r="EJ8" s="30">
        <v>6.7</v>
      </c>
      <c r="EK8" s="30">
        <v>21020</v>
      </c>
      <c r="EL8" s="30">
        <v>0.5</v>
      </c>
      <c r="EM8" s="31">
        <v>3.1699999999999999E-7</v>
      </c>
      <c r="EN8" s="30">
        <v>3.3525999999999998</v>
      </c>
      <c r="EO8" s="30">
        <v>20253</v>
      </c>
      <c r="EP8" s="30">
        <v>0.5</v>
      </c>
      <c r="EQ8" s="31">
        <v>1.9299999999999999E-7</v>
      </c>
      <c r="ER8" s="30">
        <v>2.7189999999999999</v>
      </c>
      <c r="ES8" s="30">
        <v>20253</v>
      </c>
      <c r="ET8" s="30">
        <v>0.5</v>
      </c>
      <c r="EU8" s="31">
        <v>2.7099999999999998E-7</v>
      </c>
      <c r="EV8" s="30">
        <v>3.0739999999999998</v>
      </c>
    </row>
    <row r="9" spans="1:152" x14ac:dyDescent="0.25">
      <c r="Q9" s="30">
        <v>7766</v>
      </c>
      <c r="R9" s="30">
        <v>0.5</v>
      </c>
      <c r="S9" s="30">
        <v>6.6666667000000004E-4</v>
      </c>
      <c r="T9" s="30">
        <v>13.22</v>
      </c>
      <c r="U9" s="30">
        <v>9403</v>
      </c>
      <c r="V9" s="30">
        <v>0.5</v>
      </c>
      <c r="W9" s="31">
        <v>7.8433999999999999E-7</v>
      </c>
      <c r="X9" s="30">
        <v>4.6100000000000003</v>
      </c>
      <c r="Y9" s="30">
        <v>7765</v>
      </c>
      <c r="Z9" s="30">
        <v>0.5</v>
      </c>
      <c r="AA9" s="30">
        <v>2.7189146999999998E-4</v>
      </c>
      <c r="AB9" s="30">
        <v>14.89</v>
      </c>
      <c r="AC9" s="30">
        <v>7766</v>
      </c>
      <c r="AD9" s="30">
        <v>0.5</v>
      </c>
      <c r="AE9" s="31">
        <v>4.7326719999999997E-5</v>
      </c>
      <c r="AF9" s="30">
        <v>9.99</v>
      </c>
      <c r="AG9" s="30">
        <v>7764</v>
      </c>
      <c r="AH9" s="30">
        <v>0.5</v>
      </c>
      <c r="AI9" s="30">
        <v>2.2620484000000001E-4</v>
      </c>
      <c r="AJ9" s="30">
        <v>15.11</v>
      </c>
      <c r="AK9" s="30">
        <v>7765</v>
      </c>
      <c r="AL9" s="30">
        <v>0.5</v>
      </c>
      <c r="AM9" s="31">
        <v>8.2788459999999999E-5</v>
      </c>
      <c r="AN9" s="30">
        <v>11.36</v>
      </c>
      <c r="AO9" s="30">
        <v>9408</v>
      </c>
      <c r="AP9" s="30">
        <v>0.5</v>
      </c>
      <c r="AQ9" s="31">
        <v>4.0709299999999998E-6</v>
      </c>
      <c r="AR9" s="30">
        <v>7.02</v>
      </c>
      <c r="AS9" s="30">
        <v>7764</v>
      </c>
      <c r="AT9" s="30">
        <v>0.5</v>
      </c>
      <c r="AU9" s="31">
        <v>3.5239320000000001E-5</v>
      </c>
      <c r="AV9" s="30">
        <v>10.050000000000001</v>
      </c>
      <c r="AW9" s="30">
        <v>9807</v>
      </c>
      <c r="AX9" s="30">
        <v>0.5</v>
      </c>
      <c r="AY9" s="31">
        <v>9.1900000000000001E-6</v>
      </c>
      <c r="AZ9" s="30">
        <v>7</v>
      </c>
      <c r="BA9" s="30">
        <v>9403</v>
      </c>
      <c r="BB9" s="30">
        <v>0.5</v>
      </c>
      <c r="BC9" s="31">
        <v>1.492718E-5</v>
      </c>
      <c r="BD9" s="30">
        <v>7.23</v>
      </c>
      <c r="BE9" s="30">
        <v>8269</v>
      </c>
      <c r="BF9" s="30">
        <v>0.5</v>
      </c>
      <c r="BG9" s="31">
        <v>2.0000000000000002E-5</v>
      </c>
      <c r="BH9" s="30">
        <v>7.9370000000000003</v>
      </c>
      <c r="BI9" s="30">
        <v>9403</v>
      </c>
      <c r="BJ9" s="30">
        <v>0.5</v>
      </c>
      <c r="BK9" s="31">
        <v>4.5456000000000002E-6</v>
      </c>
      <c r="BL9" s="30">
        <v>6.11</v>
      </c>
      <c r="BM9" s="30">
        <v>9447</v>
      </c>
      <c r="BN9" s="30">
        <v>0.5</v>
      </c>
      <c r="BO9" s="31">
        <v>3.3359499999999998E-6</v>
      </c>
      <c r="BP9" s="30">
        <v>5.03</v>
      </c>
      <c r="BQ9" s="30">
        <v>8270</v>
      </c>
      <c r="BR9" s="30">
        <v>0.5</v>
      </c>
      <c r="BS9" s="31">
        <v>1.2500000000000001E-5</v>
      </c>
      <c r="BT9" s="30">
        <v>8.8729999999999993</v>
      </c>
      <c r="BU9" s="30">
        <v>7786</v>
      </c>
      <c r="BV9" s="30">
        <v>0.5</v>
      </c>
      <c r="BW9" s="31">
        <v>2.3276280000000001E-5</v>
      </c>
      <c r="BX9" s="30">
        <v>9.0299999999999994</v>
      </c>
      <c r="BY9" s="30">
        <v>7786</v>
      </c>
      <c r="BZ9" s="30">
        <v>0.5</v>
      </c>
      <c r="CA9" s="31">
        <v>7.3694899999999996E-6</v>
      </c>
      <c r="CB9" s="30">
        <v>5.33</v>
      </c>
      <c r="CC9" s="30">
        <v>7784</v>
      </c>
      <c r="CD9" s="30">
        <v>0.5</v>
      </c>
      <c r="CE9" s="31">
        <v>2.18243E-6</v>
      </c>
      <c r="CF9" s="30">
        <v>5.55</v>
      </c>
      <c r="CG9" s="30">
        <v>8268</v>
      </c>
      <c r="CH9" s="30">
        <v>0.5</v>
      </c>
      <c r="CI9" s="31">
        <v>3.5713999999999997E-5</v>
      </c>
      <c r="CJ9" s="30">
        <v>9.5779999999999994</v>
      </c>
      <c r="CK9" s="30">
        <v>8283</v>
      </c>
      <c r="CL9" s="30">
        <v>0.5</v>
      </c>
      <c r="CM9" s="31">
        <v>2.3099999999999999E-6</v>
      </c>
      <c r="CN9" s="30">
        <v>4.2910000000000004</v>
      </c>
      <c r="CO9" s="30">
        <v>21006</v>
      </c>
      <c r="CP9" s="30">
        <v>0.5</v>
      </c>
      <c r="CQ9" s="31">
        <v>2.4199999999999999E-5</v>
      </c>
      <c r="CR9" s="30">
        <v>9.2789000000000001</v>
      </c>
      <c r="CS9" s="30">
        <v>9825</v>
      </c>
      <c r="CT9" s="30">
        <v>0.5</v>
      </c>
      <c r="CU9" s="31">
        <v>1.3516999999999999E-6</v>
      </c>
      <c r="CV9" s="30">
        <v>2.6549999999999998</v>
      </c>
      <c r="CW9" s="30">
        <v>21030</v>
      </c>
      <c r="CX9" s="30">
        <v>0.5</v>
      </c>
      <c r="CY9" s="31">
        <v>4.5499999999999996E-6</v>
      </c>
      <c r="CZ9" s="30">
        <v>6.11</v>
      </c>
      <c r="DA9" s="30">
        <v>8284</v>
      </c>
      <c r="DB9" s="30">
        <v>0.5</v>
      </c>
      <c r="DC9" s="31">
        <v>3.8800000000000001E-6</v>
      </c>
      <c r="DD9" s="30">
        <v>4.6050000000000004</v>
      </c>
      <c r="DE9" s="30">
        <v>9467</v>
      </c>
      <c r="DF9" s="30">
        <v>0.5</v>
      </c>
      <c r="DG9" s="31">
        <v>7.4999999999999997E-8</v>
      </c>
      <c r="DH9" s="30">
        <v>2.1852</v>
      </c>
      <c r="DI9" s="30">
        <v>21007</v>
      </c>
      <c r="DJ9" s="30">
        <v>0.5</v>
      </c>
      <c r="DK9" s="30">
        <v>9.0899999999999998E-4</v>
      </c>
      <c r="DL9" s="30">
        <v>28.789000000000001</v>
      </c>
      <c r="DM9" s="30">
        <v>8265</v>
      </c>
      <c r="DN9" s="30">
        <v>0.5</v>
      </c>
      <c r="DO9" s="31">
        <v>7.396E-6</v>
      </c>
      <c r="DP9" s="30">
        <v>5.9320000000000004</v>
      </c>
      <c r="DQ9" s="30">
        <v>8242</v>
      </c>
      <c r="DR9" s="30">
        <v>0.5</v>
      </c>
      <c r="DS9" s="31">
        <v>3.0228999999999999E-7</v>
      </c>
      <c r="DT9" s="30">
        <v>3.6579999999999999</v>
      </c>
      <c r="DU9" s="30">
        <v>9467</v>
      </c>
      <c r="DV9" s="30">
        <v>0.5</v>
      </c>
      <c r="DW9" s="31">
        <v>1.85E-7</v>
      </c>
      <c r="DX9" s="30">
        <v>3.5781000000000001</v>
      </c>
      <c r="DY9" s="30">
        <v>21008</v>
      </c>
      <c r="DZ9" s="30">
        <v>0.5</v>
      </c>
      <c r="EA9" s="31">
        <v>6.9700000000000002E-6</v>
      </c>
      <c r="EB9" s="30">
        <v>5.29</v>
      </c>
      <c r="EC9" s="30">
        <v>20252</v>
      </c>
      <c r="ED9" s="30">
        <v>0.5</v>
      </c>
      <c r="EE9" s="31">
        <v>1.04E-5</v>
      </c>
      <c r="EF9" s="30">
        <v>6.7344600000000003</v>
      </c>
      <c r="EG9" s="30">
        <v>20252</v>
      </c>
      <c r="EH9" s="30">
        <v>0.5</v>
      </c>
      <c r="EI9" s="31">
        <v>1.06E-5</v>
      </c>
      <c r="EJ9" s="30">
        <v>6.79</v>
      </c>
      <c r="EK9" s="30">
        <v>21020</v>
      </c>
      <c r="EL9" s="30">
        <v>0.5</v>
      </c>
      <c r="EM9" s="31">
        <v>2.3799999999999999E-7</v>
      </c>
      <c r="EN9" s="30">
        <v>3.3818000000000001</v>
      </c>
      <c r="EO9" s="30">
        <v>20253</v>
      </c>
      <c r="EP9" s="30">
        <v>0.5</v>
      </c>
      <c r="EQ9" s="31">
        <v>1.8799999999999999E-7</v>
      </c>
      <c r="ER9" s="30">
        <v>2.6909999999999998</v>
      </c>
      <c r="ES9" s="30">
        <v>20253</v>
      </c>
      <c r="ET9" s="30">
        <v>0.5</v>
      </c>
      <c r="EU9" s="31">
        <v>3.1199999999999999E-7</v>
      </c>
      <c r="EV9" s="30">
        <v>3.1019999999999999</v>
      </c>
    </row>
    <row r="10" spans="1:152" x14ac:dyDescent="0.25">
      <c r="Y10" s="30">
        <v>7765</v>
      </c>
      <c r="Z10" s="30">
        <v>0.5</v>
      </c>
      <c r="AA10" s="30">
        <v>4.5267289000000001E-4</v>
      </c>
      <c r="AB10" s="30">
        <v>16.25</v>
      </c>
      <c r="AC10" s="30">
        <v>7766</v>
      </c>
      <c r="AD10" s="30">
        <v>0.5</v>
      </c>
      <c r="AE10" s="31">
        <v>6.7646320000000005E-5</v>
      </c>
      <c r="AF10" s="30">
        <v>10.71</v>
      </c>
      <c r="AG10" s="30">
        <v>7764</v>
      </c>
      <c r="AH10" s="30">
        <v>0.5</v>
      </c>
      <c r="AI10" s="30">
        <v>3.2528568999999998E-4</v>
      </c>
      <c r="AJ10" s="30">
        <v>16.11</v>
      </c>
      <c r="AK10" s="30">
        <v>7765</v>
      </c>
      <c r="AL10" s="30">
        <v>0.5</v>
      </c>
      <c r="AM10" s="30">
        <v>1.0617657999999999E-4</v>
      </c>
      <c r="AN10" s="30">
        <v>12.03</v>
      </c>
      <c r="AO10" s="30">
        <v>9408</v>
      </c>
      <c r="AP10" s="30">
        <v>0.5</v>
      </c>
      <c r="AQ10" s="31">
        <v>4.68891E-6</v>
      </c>
      <c r="AR10" s="30">
        <v>7.12</v>
      </c>
      <c r="AS10" s="30">
        <v>7764</v>
      </c>
      <c r="AT10" s="30">
        <v>0.5</v>
      </c>
      <c r="AU10" s="31">
        <v>5.2924109999999998E-5</v>
      </c>
      <c r="AV10" s="30">
        <v>10.7</v>
      </c>
      <c r="AW10" s="30">
        <v>9807</v>
      </c>
      <c r="AX10" s="30">
        <v>0.5</v>
      </c>
      <c r="AY10" s="31">
        <v>1.59E-5</v>
      </c>
      <c r="AZ10" s="30">
        <v>9</v>
      </c>
      <c r="BA10" s="30">
        <v>9403</v>
      </c>
      <c r="BB10" s="30">
        <v>0.5</v>
      </c>
      <c r="BC10" s="31">
        <v>1.740069E-5</v>
      </c>
      <c r="BD10" s="30">
        <v>7.58</v>
      </c>
      <c r="BE10" s="30">
        <v>8269</v>
      </c>
      <c r="BF10" s="30">
        <v>0.5</v>
      </c>
      <c r="BG10" s="31">
        <v>2.6316E-5</v>
      </c>
      <c r="BH10" s="30">
        <v>8.7910000000000004</v>
      </c>
      <c r="BI10" s="30">
        <v>9403</v>
      </c>
      <c r="BJ10" s="30">
        <v>0.5</v>
      </c>
      <c r="BK10" s="31">
        <v>5.0011299999999998E-6</v>
      </c>
      <c r="BL10" s="30">
        <v>6.45</v>
      </c>
      <c r="BM10" s="30">
        <v>9447</v>
      </c>
      <c r="BN10" s="30">
        <v>0.5</v>
      </c>
      <c r="BO10" s="31">
        <v>3.2739699999999999E-6</v>
      </c>
      <c r="BP10" s="30">
        <v>5.21</v>
      </c>
      <c r="BQ10" s="30">
        <v>8270</v>
      </c>
      <c r="BR10" s="30">
        <v>0.5</v>
      </c>
      <c r="BS10" s="31">
        <v>2.2221999999999998E-5</v>
      </c>
      <c r="BT10" s="30">
        <v>9.5779999999999994</v>
      </c>
      <c r="BU10" s="30">
        <v>7786</v>
      </c>
      <c r="BV10" s="30">
        <v>0.5</v>
      </c>
      <c r="BW10" s="31">
        <v>2.7396260000000001E-5</v>
      </c>
      <c r="BX10" s="30">
        <v>9.27</v>
      </c>
      <c r="BY10" s="30">
        <v>7786</v>
      </c>
      <c r="BZ10" s="30">
        <v>0.5</v>
      </c>
      <c r="CA10" s="31">
        <v>7.9201200000000003E-6</v>
      </c>
      <c r="CB10" s="30">
        <v>5.58</v>
      </c>
      <c r="CC10" s="30">
        <v>7784</v>
      </c>
      <c r="CD10" s="30">
        <v>0.5</v>
      </c>
      <c r="CE10" s="31">
        <v>2.4192099999999999E-6</v>
      </c>
      <c r="CF10" s="30">
        <v>5.81</v>
      </c>
      <c r="CG10" s="30">
        <v>8268</v>
      </c>
      <c r="CH10" s="30">
        <v>0.5</v>
      </c>
      <c r="CI10" s="31">
        <v>4.1666999999999999E-5</v>
      </c>
      <c r="CJ10" s="30">
        <v>9.9410000000000007</v>
      </c>
      <c r="CK10" s="30">
        <v>8283</v>
      </c>
      <c r="CL10" s="30">
        <v>0.5</v>
      </c>
      <c r="CM10" s="31">
        <v>2.57E-6</v>
      </c>
      <c r="CN10" s="30">
        <v>4.6369999999999996</v>
      </c>
      <c r="CO10" s="30">
        <v>21006</v>
      </c>
      <c r="CP10" s="30">
        <v>0.5</v>
      </c>
      <c r="CQ10" s="31">
        <v>1.5999999999999999E-5</v>
      </c>
      <c r="CR10" s="30">
        <v>9.3897999999999993</v>
      </c>
      <c r="CS10" s="30">
        <v>9825</v>
      </c>
      <c r="CT10" s="30">
        <v>0.5</v>
      </c>
      <c r="CU10" s="31">
        <v>2.6311000000000001E-6</v>
      </c>
      <c r="CV10" s="30">
        <v>2.8090000000000002</v>
      </c>
      <c r="CW10" s="30">
        <v>21030</v>
      </c>
      <c r="CX10" s="30">
        <v>0.5</v>
      </c>
      <c r="CY10" s="31">
        <v>5.0000000000000004E-6</v>
      </c>
      <c r="CZ10" s="30">
        <v>6.45</v>
      </c>
      <c r="DA10" s="30">
        <v>8284</v>
      </c>
      <c r="DB10" s="30">
        <v>0.5</v>
      </c>
      <c r="DC10" s="31">
        <v>4.4000000000000002E-6</v>
      </c>
      <c r="DD10" s="30">
        <v>4.8369999999999997</v>
      </c>
      <c r="DE10" s="30">
        <v>9467</v>
      </c>
      <c r="DF10" s="30">
        <v>0.5</v>
      </c>
      <c r="DG10" s="31">
        <v>5.25E-8</v>
      </c>
      <c r="DH10" s="30">
        <v>2.2023999999999999</v>
      </c>
      <c r="DI10" s="30">
        <v>21007</v>
      </c>
      <c r="DJ10" s="30">
        <v>0.5</v>
      </c>
      <c r="DK10" s="30">
        <v>1.4300000000000001E-3</v>
      </c>
      <c r="DL10" s="30">
        <v>30.998999999999999</v>
      </c>
      <c r="DM10" s="30">
        <v>8265</v>
      </c>
      <c r="DN10" s="30">
        <v>0.5</v>
      </c>
      <c r="DO10" s="31">
        <v>8.2522000000000004E-6</v>
      </c>
      <c r="DP10" s="30">
        <v>5.6239999999999997</v>
      </c>
      <c r="DQ10" s="30">
        <v>8242</v>
      </c>
      <c r="DR10" s="30">
        <v>0.5</v>
      </c>
      <c r="DS10" s="31">
        <v>3.3106E-7</v>
      </c>
      <c r="DT10" s="30">
        <v>3.516</v>
      </c>
      <c r="DU10" s="30">
        <v>9467</v>
      </c>
      <c r="DV10" s="30">
        <v>0.5</v>
      </c>
      <c r="DW10" s="31">
        <v>7.0000000000000005E-8</v>
      </c>
      <c r="DX10" s="30">
        <v>2.6779999999999999</v>
      </c>
      <c r="DY10" s="30">
        <v>21008</v>
      </c>
      <c r="DZ10" s="30">
        <v>0.5</v>
      </c>
      <c r="EA10" s="31">
        <v>7.7100000000000007E-6</v>
      </c>
      <c r="EB10" s="30">
        <v>5.49</v>
      </c>
      <c r="EC10" s="30">
        <v>20252</v>
      </c>
      <c r="ED10" s="30">
        <v>0.5</v>
      </c>
      <c r="EE10" s="31">
        <v>1.06E-5</v>
      </c>
      <c r="EF10" s="30">
        <v>6.8273400000000004</v>
      </c>
      <c r="EG10" s="30">
        <v>20252</v>
      </c>
      <c r="EH10" s="30">
        <v>0.5</v>
      </c>
      <c r="EI10" s="31">
        <v>1.1399999999999999E-5</v>
      </c>
      <c r="EJ10" s="30">
        <v>6.88</v>
      </c>
      <c r="EK10" s="30">
        <v>21020</v>
      </c>
      <c r="EL10" s="30">
        <v>0.5</v>
      </c>
      <c r="EM10" s="31">
        <v>1.8799999999999999E-7</v>
      </c>
      <c r="EN10" s="30">
        <v>3.1240000000000001</v>
      </c>
      <c r="EO10" s="30">
        <v>20253</v>
      </c>
      <c r="EP10" s="30">
        <v>0.5</v>
      </c>
      <c r="EQ10" s="31">
        <v>1.8099999999999999E-7</v>
      </c>
      <c r="ER10" s="30">
        <v>2.6640000000000001</v>
      </c>
      <c r="ES10" s="30">
        <v>20253</v>
      </c>
      <c r="ET10" s="30">
        <v>0.5</v>
      </c>
      <c r="EU10" s="31">
        <v>3.1800000000000002E-7</v>
      </c>
      <c r="EV10" s="30">
        <v>3.13</v>
      </c>
    </row>
    <row r="11" spans="1:152" x14ac:dyDescent="0.25">
      <c r="AC11" s="30">
        <v>7766</v>
      </c>
      <c r="AD11" s="30">
        <v>0.5</v>
      </c>
      <c r="AE11" s="30">
        <v>1.1431887000000001E-4</v>
      </c>
      <c r="AF11" s="30">
        <v>11.37</v>
      </c>
      <c r="AG11" s="30">
        <v>7764</v>
      </c>
      <c r="AH11" s="30">
        <v>0.5</v>
      </c>
      <c r="AI11" s="30">
        <v>4.9776273999999998E-4</v>
      </c>
      <c r="AJ11" s="30">
        <v>16.98</v>
      </c>
      <c r="AK11" s="30">
        <v>7765</v>
      </c>
      <c r="AL11" s="30">
        <v>0.5</v>
      </c>
      <c r="AM11" s="30">
        <v>1.6930199000000001E-4</v>
      </c>
      <c r="AN11" s="30">
        <v>13.24</v>
      </c>
      <c r="AO11" s="30">
        <v>9408</v>
      </c>
      <c r="AP11" s="30">
        <v>0.5</v>
      </c>
      <c r="AQ11" s="31">
        <v>5.4227499999999999E-6</v>
      </c>
      <c r="AR11" s="30">
        <v>7.21</v>
      </c>
      <c r="AS11" s="30">
        <v>7764</v>
      </c>
      <c r="AT11" s="30">
        <v>0.5</v>
      </c>
      <c r="AU11" s="31">
        <v>7.2043349999999999E-5</v>
      </c>
      <c r="AV11" s="30">
        <v>11.37</v>
      </c>
      <c r="AW11" s="30">
        <v>9807</v>
      </c>
      <c r="AX11" s="30">
        <v>0.5</v>
      </c>
      <c r="AY11" s="31">
        <v>2.51E-5</v>
      </c>
      <c r="AZ11" s="30">
        <v>11</v>
      </c>
      <c r="BA11" s="30">
        <v>9403</v>
      </c>
      <c r="BB11" s="30">
        <v>0.5</v>
      </c>
      <c r="BC11" s="31">
        <v>1.7577100000000002E-5</v>
      </c>
      <c r="BD11" s="30">
        <v>7.28</v>
      </c>
      <c r="BE11" s="30">
        <v>8269</v>
      </c>
      <c r="BF11" s="30">
        <v>0.5</v>
      </c>
      <c r="BG11" s="31">
        <v>3.2787000000000003E-5</v>
      </c>
      <c r="BH11" s="30">
        <v>9.9410000000000007</v>
      </c>
      <c r="BI11" s="30">
        <v>9403</v>
      </c>
      <c r="BJ11" s="30">
        <v>0.5</v>
      </c>
      <c r="BK11" s="31">
        <v>6.2040100000000001E-6</v>
      </c>
      <c r="BL11" s="30">
        <v>6.69</v>
      </c>
      <c r="BM11" s="30">
        <v>9447</v>
      </c>
      <c r="BN11" s="30">
        <v>0.5</v>
      </c>
      <c r="BO11" s="31">
        <v>3.7148500000000001E-6</v>
      </c>
      <c r="BP11" s="30">
        <v>5.38</v>
      </c>
      <c r="BQ11" s="30">
        <v>8270</v>
      </c>
      <c r="BR11" s="30">
        <v>0.5</v>
      </c>
      <c r="BS11" s="31">
        <v>2.5000000000000001E-5</v>
      </c>
      <c r="BT11" s="30">
        <v>9.9410000000000007</v>
      </c>
      <c r="BU11" s="30">
        <v>7786</v>
      </c>
      <c r="BV11" s="30">
        <v>0.5</v>
      </c>
      <c r="BW11" s="31">
        <v>5.106248E-5</v>
      </c>
      <c r="BX11" s="30">
        <v>12.39</v>
      </c>
      <c r="BY11" s="30">
        <v>7786</v>
      </c>
      <c r="BZ11" s="30">
        <v>0.5</v>
      </c>
      <c r="CA11" s="31">
        <v>9.2078300000000006E-6</v>
      </c>
      <c r="CB11" s="30">
        <v>5.77</v>
      </c>
      <c r="CC11" s="30">
        <v>7784</v>
      </c>
      <c r="CD11" s="30">
        <v>0.5</v>
      </c>
      <c r="CE11" s="31">
        <v>2.7045199999999998E-6</v>
      </c>
      <c r="CF11" s="30">
        <v>6.05</v>
      </c>
      <c r="CG11" s="30">
        <v>8268</v>
      </c>
      <c r="CH11" s="30">
        <v>0.5</v>
      </c>
      <c r="CI11" s="31">
        <v>5.0000000000000002E-5</v>
      </c>
      <c r="CJ11" s="30">
        <v>10.316000000000001</v>
      </c>
      <c r="CK11" s="30">
        <v>8283</v>
      </c>
      <c r="CL11" s="30">
        <v>0.5</v>
      </c>
      <c r="CM11" s="31">
        <v>3.3100000000000001E-6</v>
      </c>
      <c r="CN11" s="30">
        <v>5.2190000000000003</v>
      </c>
      <c r="CO11" s="30">
        <v>21006</v>
      </c>
      <c r="CP11" s="30">
        <v>0.5</v>
      </c>
      <c r="CQ11" s="31">
        <v>1.9400000000000001E-5</v>
      </c>
      <c r="CR11" s="30">
        <v>9.4994999999999994</v>
      </c>
      <c r="CS11" s="30">
        <v>9825</v>
      </c>
      <c r="CT11" s="30">
        <v>0.5</v>
      </c>
      <c r="CU11" s="31">
        <v>3.7315000000000002E-6</v>
      </c>
      <c r="CV11" s="30">
        <v>2.952</v>
      </c>
      <c r="CW11" s="30">
        <v>21030</v>
      </c>
      <c r="CX11" s="30">
        <v>0.5</v>
      </c>
      <c r="CY11" s="31">
        <v>6.1999999999999999E-6</v>
      </c>
      <c r="CZ11" s="30">
        <v>6.69</v>
      </c>
      <c r="DA11" s="30">
        <v>8284</v>
      </c>
      <c r="DB11" s="30">
        <v>0.5</v>
      </c>
      <c r="DC11" s="31">
        <v>4.8199999999999996E-6</v>
      </c>
      <c r="DD11" s="30">
        <v>5.18</v>
      </c>
      <c r="DE11" s="30">
        <v>9467</v>
      </c>
      <c r="DF11" s="30">
        <v>0.5</v>
      </c>
      <c r="DG11" s="31">
        <v>9.8749999999999994E-8</v>
      </c>
      <c r="DH11" s="30">
        <v>2.3058000000000001</v>
      </c>
      <c r="DI11" s="30">
        <v>21007</v>
      </c>
      <c r="DJ11" s="30">
        <v>0.5</v>
      </c>
      <c r="DK11" s="31">
        <v>2.44E-5</v>
      </c>
      <c r="DL11" s="30">
        <v>11.4</v>
      </c>
      <c r="DM11" s="30">
        <v>8265</v>
      </c>
      <c r="DN11" s="30">
        <v>0.5</v>
      </c>
      <c r="DO11" s="31">
        <v>1.0339999999999999E-5</v>
      </c>
      <c r="DP11" s="30">
        <v>6.476</v>
      </c>
      <c r="DQ11" s="30">
        <v>8242</v>
      </c>
      <c r="DR11" s="30">
        <v>0.5</v>
      </c>
      <c r="DS11" s="31">
        <v>3.4826000000000002E-7</v>
      </c>
      <c r="DT11" s="30">
        <v>3.9710000000000001</v>
      </c>
      <c r="DU11" s="30">
        <v>9467</v>
      </c>
      <c r="DV11" s="30">
        <v>0.5</v>
      </c>
      <c r="DW11" s="31">
        <v>1.3E-7</v>
      </c>
      <c r="DX11" s="30">
        <v>2.6899000000000002</v>
      </c>
      <c r="DY11" s="30">
        <v>21008</v>
      </c>
      <c r="DZ11" s="30">
        <v>0.5</v>
      </c>
      <c r="EA11" s="31">
        <v>8.4400000000000005E-6</v>
      </c>
      <c r="EB11" s="30">
        <v>5.7</v>
      </c>
      <c r="EC11" s="30">
        <v>20252</v>
      </c>
      <c r="ED11" s="30">
        <v>0.5</v>
      </c>
      <c r="EE11" s="31">
        <v>1.1E-5</v>
      </c>
      <c r="EF11" s="30">
        <v>6.9195500000000001</v>
      </c>
      <c r="EG11" s="30">
        <v>20252</v>
      </c>
      <c r="EH11" s="30">
        <v>0.5</v>
      </c>
      <c r="EI11" s="31">
        <v>1.2300000000000001E-5</v>
      </c>
      <c r="EJ11" s="30">
        <v>6.98</v>
      </c>
      <c r="EK11" s="30">
        <v>21020</v>
      </c>
      <c r="EL11" s="30">
        <v>0.5</v>
      </c>
      <c r="EM11" s="31">
        <v>1.4999999999999999E-7</v>
      </c>
      <c r="EN11" s="30">
        <v>2.5562999999999998</v>
      </c>
      <c r="EO11" s="30">
        <v>20253</v>
      </c>
      <c r="EP11" s="30">
        <v>0.5</v>
      </c>
      <c r="EQ11" s="31">
        <v>1.92E-7</v>
      </c>
      <c r="ER11" s="30">
        <v>2.637</v>
      </c>
      <c r="ES11" s="30">
        <v>20253</v>
      </c>
      <c r="ET11" s="30">
        <v>0.5</v>
      </c>
      <c r="EU11" s="31">
        <v>3.2399999999999999E-7</v>
      </c>
      <c r="EV11" s="30">
        <v>3.1579999999999999</v>
      </c>
    </row>
    <row r="12" spans="1:152" x14ac:dyDescent="0.25">
      <c r="AG12" s="30">
        <v>7764</v>
      </c>
      <c r="AH12" s="30">
        <v>0.5</v>
      </c>
      <c r="AI12" s="30">
        <v>7.1657874999999998E-4</v>
      </c>
      <c r="AJ12" s="30">
        <v>18.29</v>
      </c>
      <c r="AK12" s="30">
        <v>7765</v>
      </c>
      <c r="AL12" s="30">
        <v>0.5</v>
      </c>
      <c r="AM12" s="30">
        <v>2.8487578E-4</v>
      </c>
      <c r="AN12" s="30">
        <v>14.69</v>
      </c>
      <c r="AO12" s="30">
        <v>9408</v>
      </c>
      <c r="AP12" s="30">
        <v>0.5</v>
      </c>
      <c r="AQ12" s="31">
        <v>6.69571E-6</v>
      </c>
      <c r="AR12" s="30">
        <v>7.31</v>
      </c>
      <c r="AS12" s="30">
        <v>7764</v>
      </c>
      <c r="AT12" s="30">
        <v>0.5</v>
      </c>
      <c r="AU12" s="31">
        <v>8.5728279999999996E-5</v>
      </c>
      <c r="AV12" s="30">
        <v>12.01</v>
      </c>
      <c r="AW12" s="30">
        <v>9807</v>
      </c>
      <c r="AX12" s="30">
        <v>0.5</v>
      </c>
      <c r="AY12" s="31">
        <v>4.5099999999999998E-5</v>
      </c>
      <c r="AZ12" s="30">
        <v>13</v>
      </c>
      <c r="BA12" s="30">
        <v>9403</v>
      </c>
      <c r="BB12" s="30">
        <v>0.5</v>
      </c>
      <c r="BC12" s="31">
        <v>1.867156E-5</v>
      </c>
      <c r="BD12" s="30">
        <v>7.8</v>
      </c>
      <c r="BE12" s="30">
        <v>8269</v>
      </c>
      <c r="BF12" s="30">
        <v>0.5</v>
      </c>
      <c r="BG12" s="31">
        <v>3.5088E-5</v>
      </c>
      <c r="BH12" s="30">
        <v>9.5779999999999994</v>
      </c>
      <c r="BI12" s="30">
        <v>9403</v>
      </c>
      <c r="BJ12" s="30">
        <v>0.5</v>
      </c>
      <c r="BK12" s="31">
        <v>7.1882899999999996E-6</v>
      </c>
      <c r="BL12" s="30">
        <v>7.01</v>
      </c>
      <c r="BM12" s="30">
        <v>9447</v>
      </c>
      <c r="BN12" s="30">
        <v>0.5</v>
      </c>
      <c r="BO12" s="31">
        <v>4.5202399999999998E-6</v>
      </c>
      <c r="BP12" s="30">
        <v>5.54</v>
      </c>
      <c r="BQ12" s="30">
        <v>8270</v>
      </c>
      <c r="BR12" s="30">
        <v>0.5</v>
      </c>
      <c r="BS12" s="31">
        <v>4.0000000000000003E-5</v>
      </c>
      <c r="BT12" s="30">
        <v>10.316000000000001</v>
      </c>
      <c r="BU12" s="30">
        <v>7786</v>
      </c>
      <c r="BV12" s="30">
        <v>0.5</v>
      </c>
      <c r="BW12" s="31">
        <v>5.2559070000000001E-5</v>
      </c>
      <c r="BX12" s="30">
        <v>12.95</v>
      </c>
      <c r="BY12" s="30">
        <v>7786</v>
      </c>
      <c r="BZ12" s="30">
        <v>0.5</v>
      </c>
      <c r="CA12" s="31">
        <v>9.9820000000000003E-6</v>
      </c>
      <c r="CB12" s="30">
        <v>5.98</v>
      </c>
      <c r="CC12" s="30">
        <v>7784</v>
      </c>
      <c r="CD12" s="30">
        <v>0.5</v>
      </c>
      <c r="CE12" s="31">
        <v>2.8686599999999999E-6</v>
      </c>
      <c r="CF12" s="30">
        <v>6.27</v>
      </c>
      <c r="CG12" s="30">
        <v>8268</v>
      </c>
      <c r="CH12" s="30">
        <v>0.5</v>
      </c>
      <c r="CI12" s="31">
        <v>5.2632E-5</v>
      </c>
      <c r="CJ12" s="30">
        <v>10.51</v>
      </c>
      <c r="CK12" s="30">
        <v>8283</v>
      </c>
      <c r="CL12" s="30">
        <v>0.5</v>
      </c>
      <c r="CM12" s="31">
        <v>3.76E-6</v>
      </c>
      <c r="CN12" s="30">
        <v>5.3410000000000002</v>
      </c>
      <c r="CO12" s="30">
        <v>21006</v>
      </c>
      <c r="CP12" s="30">
        <v>0.5</v>
      </c>
      <c r="CQ12" s="31">
        <v>2.6299999999999999E-5</v>
      </c>
      <c r="CR12" s="30">
        <v>9.6494999999999997</v>
      </c>
      <c r="CS12" s="30">
        <v>9825</v>
      </c>
      <c r="CT12" s="30">
        <v>0.5</v>
      </c>
      <c r="CU12" s="31">
        <v>4.0419000000000002E-6</v>
      </c>
      <c r="CV12" s="30">
        <v>6.641</v>
      </c>
      <c r="CW12" s="30">
        <v>21030</v>
      </c>
      <c r="CX12" s="30">
        <v>0.5</v>
      </c>
      <c r="CY12" s="31">
        <v>7.1899999999999998E-6</v>
      </c>
      <c r="CZ12" s="30">
        <v>7.01</v>
      </c>
      <c r="DA12" s="30">
        <v>8284</v>
      </c>
      <c r="DB12" s="30">
        <v>0.5</v>
      </c>
      <c r="DC12" s="31">
        <v>5.4600000000000002E-6</v>
      </c>
      <c r="DD12" s="30">
        <v>5.4119999999999999</v>
      </c>
      <c r="DE12" s="30">
        <v>9467</v>
      </c>
      <c r="DF12" s="30">
        <v>0.5</v>
      </c>
      <c r="DG12" s="31">
        <v>1.075E-7</v>
      </c>
      <c r="DH12" s="30">
        <v>2.3512</v>
      </c>
      <c r="DI12" s="30">
        <v>21007</v>
      </c>
      <c r="DJ12" s="30">
        <v>0.5</v>
      </c>
      <c r="DK12" s="31">
        <v>6.6699999999999995E-5</v>
      </c>
      <c r="DL12" s="30">
        <v>14.727</v>
      </c>
      <c r="DM12" s="30">
        <v>8265</v>
      </c>
      <c r="DN12" s="30">
        <v>0.5</v>
      </c>
      <c r="DO12" s="31">
        <v>1.0396E-5</v>
      </c>
      <c r="DP12" s="30">
        <v>6.7119999999999997</v>
      </c>
      <c r="DQ12" s="30">
        <v>8242</v>
      </c>
      <c r="DR12" s="30">
        <v>0.5</v>
      </c>
      <c r="DS12" s="31">
        <v>3.4863999999999998E-7</v>
      </c>
      <c r="DT12" s="30">
        <v>3.5179999999999998</v>
      </c>
      <c r="DU12" s="30">
        <v>9467</v>
      </c>
      <c r="DV12" s="30">
        <v>0.5</v>
      </c>
      <c r="DW12" s="31">
        <v>1.6999999999999999E-7</v>
      </c>
      <c r="DX12" s="30">
        <v>2.6638000000000002</v>
      </c>
      <c r="DY12" s="30">
        <v>21008</v>
      </c>
      <c r="DZ12" s="30">
        <v>0.5</v>
      </c>
      <c r="EA12" s="31">
        <v>9.3400000000000004E-6</v>
      </c>
      <c r="EB12" s="30">
        <v>5.93</v>
      </c>
      <c r="EC12" s="30">
        <v>20252</v>
      </c>
      <c r="ED12" s="30">
        <v>0.5</v>
      </c>
      <c r="EE12" s="31">
        <v>1.15E-5</v>
      </c>
      <c r="EF12" s="30">
        <v>7.0110700000000001</v>
      </c>
      <c r="EG12" s="30">
        <v>20252</v>
      </c>
      <c r="EH12" s="30">
        <v>0.5</v>
      </c>
      <c r="EI12" s="31">
        <v>1.26E-5</v>
      </c>
      <c r="EJ12" s="30">
        <v>7.07</v>
      </c>
      <c r="EK12" s="30">
        <v>21020</v>
      </c>
      <c r="EL12" s="30">
        <v>0.5</v>
      </c>
      <c r="EM12" s="31">
        <v>2E-8</v>
      </c>
      <c r="EN12" s="30">
        <v>2.5659000000000001</v>
      </c>
      <c r="EO12" s="30">
        <v>20253</v>
      </c>
      <c r="EP12" s="30">
        <v>0.5</v>
      </c>
      <c r="EQ12" s="31">
        <v>1.85E-7</v>
      </c>
      <c r="ER12" s="30">
        <v>2.6110000000000002</v>
      </c>
      <c r="ES12" s="30">
        <v>20253</v>
      </c>
      <c r="ET12" s="30">
        <v>0.5</v>
      </c>
      <c r="EU12" s="31">
        <v>3.72E-7</v>
      </c>
      <c r="EV12" s="30">
        <v>3.1850000000000001</v>
      </c>
    </row>
    <row r="13" spans="1:152" x14ac:dyDescent="0.25">
      <c r="AS13" s="30">
        <v>7764</v>
      </c>
      <c r="AT13" s="30">
        <v>0.5</v>
      </c>
      <c r="AU13" s="30">
        <v>1.1723929E-4</v>
      </c>
      <c r="AV13" s="30">
        <v>13.23</v>
      </c>
      <c r="AW13" s="30">
        <v>9807</v>
      </c>
      <c r="AX13" s="30">
        <v>0.5</v>
      </c>
      <c r="AY13" s="31">
        <v>9.59E-5</v>
      </c>
      <c r="AZ13" s="30">
        <v>15</v>
      </c>
      <c r="BA13" s="30">
        <v>9403</v>
      </c>
      <c r="BB13" s="30">
        <v>0.5</v>
      </c>
      <c r="BC13" s="31">
        <v>1.903282E-5</v>
      </c>
      <c r="BD13" s="30">
        <v>8.4600000000000009</v>
      </c>
      <c r="BE13" s="30">
        <v>8269</v>
      </c>
      <c r="BF13" s="30">
        <v>0.5</v>
      </c>
      <c r="BG13" s="31">
        <v>4.7618999999999999E-5</v>
      </c>
      <c r="BH13" s="30">
        <v>10.51</v>
      </c>
      <c r="BI13" s="30">
        <v>9403</v>
      </c>
      <c r="BJ13" s="30">
        <v>0.5</v>
      </c>
      <c r="BK13" s="31">
        <v>8.7350000000000002E-6</v>
      </c>
      <c r="BL13" s="30">
        <v>7.33</v>
      </c>
      <c r="BM13" s="30">
        <v>9447</v>
      </c>
      <c r="BN13" s="30">
        <v>0.5</v>
      </c>
      <c r="BO13" s="31">
        <v>4.8759600000000002E-6</v>
      </c>
      <c r="BP13" s="30">
        <v>5.77</v>
      </c>
      <c r="BQ13" s="30">
        <v>8270</v>
      </c>
      <c r="BR13" s="30">
        <v>0.5</v>
      </c>
      <c r="BS13" s="31">
        <v>2.5000000000000001E-5</v>
      </c>
      <c r="BT13" s="30">
        <v>10.51</v>
      </c>
      <c r="BU13" s="30">
        <v>7786</v>
      </c>
      <c r="BV13" s="30">
        <v>0.5</v>
      </c>
      <c r="BW13" s="31">
        <v>6.239033E-5</v>
      </c>
      <c r="BX13" s="30">
        <v>14.27</v>
      </c>
      <c r="BY13" s="30">
        <v>7786</v>
      </c>
      <c r="BZ13" s="30">
        <v>0.5</v>
      </c>
      <c r="CA13" s="31">
        <v>1.1011950000000001E-5</v>
      </c>
      <c r="CB13" s="30">
        <v>6.19</v>
      </c>
      <c r="CC13" s="30">
        <v>7784</v>
      </c>
      <c r="CD13" s="30">
        <v>0.5</v>
      </c>
      <c r="CE13" s="31">
        <v>3.72077E-6</v>
      </c>
      <c r="CF13" s="30">
        <v>6.54</v>
      </c>
      <c r="CG13" s="30">
        <v>8268</v>
      </c>
      <c r="CH13" s="30">
        <v>0.5</v>
      </c>
      <c r="CI13" s="31">
        <v>6.2500000000000001E-5</v>
      </c>
      <c r="CJ13" s="30">
        <v>11.016</v>
      </c>
      <c r="CK13" s="30">
        <v>8283</v>
      </c>
      <c r="CL13" s="30">
        <v>0.5</v>
      </c>
      <c r="CM13" s="31">
        <v>4.42E-6</v>
      </c>
      <c r="CN13" s="30">
        <v>5.6920000000000002</v>
      </c>
      <c r="CO13" s="30">
        <v>21006</v>
      </c>
      <c r="CP13" s="30">
        <v>0.5</v>
      </c>
      <c r="CQ13" s="31">
        <v>2.51E-5</v>
      </c>
      <c r="CR13" s="30">
        <v>9.8137000000000008</v>
      </c>
      <c r="CS13" s="30">
        <v>9825</v>
      </c>
      <c r="CT13" s="30">
        <v>0.5</v>
      </c>
      <c r="CU13" s="31">
        <v>5.7819999999999999E-6</v>
      </c>
      <c r="CV13" s="30">
        <v>7.133</v>
      </c>
      <c r="CW13" s="30">
        <v>21030</v>
      </c>
      <c r="CX13" s="30">
        <v>0.5</v>
      </c>
      <c r="CY13" s="31">
        <v>8.7399999999999993E-6</v>
      </c>
      <c r="CZ13" s="30">
        <v>7.33</v>
      </c>
      <c r="DA13" s="30">
        <v>8284</v>
      </c>
      <c r="DB13" s="30">
        <v>0.5</v>
      </c>
      <c r="DC13" s="31">
        <v>6.3099999999999997E-6</v>
      </c>
      <c r="DD13" s="30">
        <v>5.6459999999999999</v>
      </c>
      <c r="DE13" s="30">
        <v>9467</v>
      </c>
      <c r="DF13" s="30">
        <v>0.5</v>
      </c>
      <c r="DG13" s="31">
        <v>1.0825000000000001E-7</v>
      </c>
      <c r="DH13" s="30">
        <v>2.3957999999999999</v>
      </c>
      <c r="DI13" s="30">
        <v>21007</v>
      </c>
      <c r="DJ13" s="30">
        <v>0.5</v>
      </c>
      <c r="DK13" s="30">
        <v>1.2799999999999999E-4</v>
      </c>
      <c r="DL13" s="30">
        <v>17.443000000000001</v>
      </c>
      <c r="DM13" s="30">
        <v>8265</v>
      </c>
      <c r="DN13" s="30">
        <v>0.5</v>
      </c>
      <c r="DO13" s="31">
        <v>1.1233000000000001E-5</v>
      </c>
      <c r="DP13" s="30">
        <v>7.17</v>
      </c>
      <c r="DQ13" s="30">
        <v>8242</v>
      </c>
      <c r="DR13" s="30">
        <v>0.5</v>
      </c>
      <c r="DS13" s="31">
        <v>4.1217999999999998E-7</v>
      </c>
      <c r="DT13" s="30">
        <v>3.82</v>
      </c>
      <c r="DU13" s="30">
        <v>9467</v>
      </c>
      <c r="DV13" s="30">
        <v>0.5</v>
      </c>
      <c r="DW13" s="31">
        <v>2.1E-7</v>
      </c>
      <c r="DX13" s="30">
        <v>3.7751999999999999</v>
      </c>
      <c r="DY13" s="30">
        <v>21008</v>
      </c>
      <c r="DZ13" s="30">
        <v>0.5</v>
      </c>
      <c r="EA13" s="31">
        <v>9.9699999999999994E-6</v>
      </c>
      <c r="EB13" s="30">
        <v>6.11</v>
      </c>
      <c r="EC13" s="30">
        <v>20252</v>
      </c>
      <c r="ED13" s="30">
        <v>0.5</v>
      </c>
      <c r="EE13" s="31">
        <v>1.19E-5</v>
      </c>
      <c r="EF13" s="30">
        <v>7.1046899999999997</v>
      </c>
      <c r="EG13" s="30">
        <v>20252</v>
      </c>
      <c r="EH13" s="30">
        <v>0.5</v>
      </c>
      <c r="EI13" s="31">
        <v>1.27E-5</v>
      </c>
      <c r="EJ13" s="30">
        <v>7.17</v>
      </c>
      <c r="EK13" s="30">
        <v>21020</v>
      </c>
      <c r="EL13" s="30">
        <v>0.5</v>
      </c>
      <c r="EM13" s="31">
        <v>1.15E-7</v>
      </c>
      <c r="EN13" s="30">
        <v>2.4283000000000001</v>
      </c>
      <c r="EO13" s="30">
        <v>20253</v>
      </c>
      <c r="EP13" s="30">
        <v>0.5</v>
      </c>
      <c r="EQ13" s="31">
        <v>1.86E-7</v>
      </c>
      <c r="ER13" s="30">
        <v>2.5840000000000001</v>
      </c>
      <c r="ES13" s="30">
        <v>20253</v>
      </c>
      <c r="ET13" s="30">
        <v>0.5</v>
      </c>
      <c r="EU13" s="31">
        <v>3.9299999999999999E-7</v>
      </c>
      <c r="EV13" s="30">
        <v>3.2130000000000001</v>
      </c>
    </row>
    <row r="14" spans="1:152" x14ac:dyDescent="0.25">
      <c r="AS14" s="30">
        <v>7764</v>
      </c>
      <c r="AT14" s="30">
        <v>0.5</v>
      </c>
      <c r="AU14" s="30">
        <v>1.8170090999999999E-4</v>
      </c>
      <c r="AV14" s="30">
        <v>14.6</v>
      </c>
      <c r="AW14" s="30">
        <v>9807</v>
      </c>
      <c r="AX14" s="30">
        <v>0.5</v>
      </c>
      <c r="AY14" s="30">
        <v>5.3300000000000005E-4</v>
      </c>
      <c r="AZ14" s="30">
        <v>19</v>
      </c>
      <c r="BA14" s="30">
        <v>9403</v>
      </c>
      <c r="BB14" s="30">
        <v>0.5</v>
      </c>
      <c r="BC14" s="31">
        <v>2.0511200000000001E-5</v>
      </c>
      <c r="BD14" s="30">
        <v>8.89</v>
      </c>
      <c r="BE14" s="30">
        <v>8269</v>
      </c>
      <c r="BF14" s="30">
        <v>0.5</v>
      </c>
      <c r="BG14" s="31">
        <v>5.0000000000000002E-5</v>
      </c>
      <c r="BH14" s="30">
        <v>10.316000000000001</v>
      </c>
      <c r="BI14" s="30">
        <v>9403</v>
      </c>
      <c r="BJ14" s="30">
        <v>0.5</v>
      </c>
      <c r="BK14" s="31">
        <v>8.9571799999999998E-6</v>
      </c>
      <c r="BL14" s="30">
        <v>7.69</v>
      </c>
      <c r="BM14" s="30">
        <v>9447</v>
      </c>
      <c r="BN14" s="30">
        <v>0.5</v>
      </c>
      <c r="BO14" s="31">
        <v>5.2221499999999996E-6</v>
      </c>
      <c r="BP14" s="30">
        <v>5.95</v>
      </c>
      <c r="BQ14" s="30">
        <v>8270</v>
      </c>
      <c r="BR14" s="30">
        <v>0.5</v>
      </c>
      <c r="BS14" s="31">
        <v>5.7142999999999998E-5</v>
      </c>
      <c r="BT14" s="30">
        <v>11.016</v>
      </c>
      <c r="BU14" s="30">
        <v>7786</v>
      </c>
      <c r="BV14" s="30">
        <v>0.5</v>
      </c>
      <c r="BW14" s="31">
        <v>6.3532289999999994E-5</v>
      </c>
      <c r="BX14" s="30">
        <v>13.58</v>
      </c>
      <c r="BY14" s="30">
        <v>7786</v>
      </c>
      <c r="BZ14" s="30">
        <v>0.5</v>
      </c>
      <c r="CA14" s="31">
        <v>1.244911E-5</v>
      </c>
      <c r="CB14" s="30">
        <v>6.39</v>
      </c>
      <c r="CC14" s="30">
        <v>7784</v>
      </c>
      <c r="CD14" s="30">
        <v>0.5</v>
      </c>
      <c r="CE14" s="31">
        <v>3.5967400000000001E-6</v>
      </c>
      <c r="CF14" s="30">
        <v>6.73</v>
      </c>
      <c r="CG14" s="30">
        <v>8268</v>
      </c>
      <c r="CH14" s="30">
        <v>0.5</v>
      </c>
      <c r="CI14" s="31">
        <v>8.3332999999999996E-5</v>
      </c>
      <c r="CJ14" s="30">
        <v>11.686</v>
      </c>
      <c r="CK14" s="30">
        <v>8283</v>
      </c>
      <c r="CL14" s="30">
        <v>0.5</v>
      </c>
      <c r="CM14" s="31">
        <v>4.8400000000000002E-6</v>
      </c>
      <c r="CN14" s="30">
        <v>5.8109999999999999</v>
      </c>
      <c r="CO14" s="30">
        <v>21006</v>
      </c>
      <c r="CP14" s="30">
        <v>0.5</v>
      </c>
      <c r="CQ14" s="31">
        <v>3.2199999999999997E-5</v>
      </c>
      <c r="CR14" s="30">
        <v>9.9594000000000005</v>
      </c>
      <c r="CS14" s="30">
        <v>9825</v>
      </c>
      <c r="CT14" s="30">
        <v>0.5</v>
      </c>
      <c r="CU14" s="31">
        <v>6.9774000000000003E-6</v>
      </c>
      <c r="CV14" s="30">
        <v>7.673</v>
      </c>
      <c r="CW14" s="30">
        <v>21030</v>
      </c>
      <c r="CX14" s="30">
        <v>0.5</v>
      </c>
      <c r="CY14" s="31">
        <v>8.9600000000000006E-6</v>
      </c>
      <c r="CZ14" s="30">
        <v>7.69</v>
      </c>
      <c r="DA14" s="30">
        <v>8284</v>
      </c>
      <c r="DB14" s="30">
        <v>0.5</v>
      </c>
      <c r="DC14" s="31">
        <v>7.7000000000000008E-6</v>
      </c>
      <c r="DD14" s="30">
        <v>5.77</v>
      </c>
      <c r="DE14" s="30">
        <v>9467</v>
      </c>
      <c r="DF14" s="30">
        <v>0.5</v>
      </c>
      <c r="DG14" s="31">
        <v>1.1300000000000001E-7</v>
      </c>
      <c r="DH14" s="30">
        <v>2.4384999999999999</v>
      </c>
      <c r="DI14" s="30">
        <v>21007</v>
      </c>
      <c r="DJ14" s="30">
        <v>0.5</v>
      </c>
      <c r="DK14" s="30">
        <v>2.3800000000000001E-4</v>
      </c>
      <c r="DL14" s="30">
        <v>19.806000000000001</v>
      </c>
      <c r="DM14" s="30">
        <v>8265</v>
      </c>
      <c r="DN14" s="30">
        <v>0.5</v>
      </c>
      <c r="DO14" s="31">
        <v>1.2326E-5</v>
      </c>
      <c r="DP14" s="30">
        <v>6.8090000000000002</v>
      </c>
      <c r="DQ14" s="30">
        <v>8242</v>
      </c>
      <c r="DR14" s="30">
        <v>0.5</v>
      </c>
      <c r="DS14" s="31">
        <v>4.6283999999999998E-7</v>
      </c>
      <c r="DT14" s="30">
        <v>4.0359999999999996</v>
      </c>
      <c r="DU14" s="30">
        <v>9467</v>
      </c>
      <c r="DV14" s="30">
        <v>0.5</v>
      </c>
      <c r="DW14" s="31">
        <v>1.4999999999999999E-7</v>
      </c>
      <c r="DX14" s="30">
        <v>2.7719</v>
      </c>
      <c r="DY14" s="30">
        <v>21008</v>
      </c>
      <c r="DZ14" s="30">
        <v>0.5</v>
      </c>
      <c r="EA14" s="31">
        <v>1.13E-5</v>
      </c>
      <c r="EB14" s="30">
        <v>6.3</v>
      </c>
      <c r="EC14" s="30">
        <v>20252</v>
      </c>
      <c r="ED14" s="30">
        <v>0.5</v>
      </c>
      <c r="EE14" s="31">
        <v>1.2300000000000001E-5</v>
      </c>
      <c r="EF14" s="30">
        <v>7.1974999999999998</v>
      </c>
      <c r="EG14" s="30">
        <v>20252</v>
      </c>
      <c r="EH14" s="30">
        <v>0.5</v>
      </c>
      <c r="EI14" s="31">
        <v>1.38E-5</v>
      </c>
      <c r="EJ14" s="30">
        <v>7.26</v>
      </c>
      <c r="EK14" s="30">
        <v>21020</v>
      </c>
      <c r="EL14" s="30">
        <v>0.5</v>
      </c>
      <c r="EM14" s="31">
        <v>5.9999999999999995E-8</v>
      </c>
      <c r="EN14" s="30">
        <v>2.4470000000000001</v>
      </c>
      <c r="EO14" s="30">
        <v>20253</v>
      </c>
      <c r="EP14" s="30">
        <v>0.5</v>
      </c>
      <c r="EQ14" s="31">
        <v>1.85E-7</v>
      </c>
      <c r="ER14" s="30">
        <v>2.5579999999999998</v>
      </c>
      <c r="ES14" s="30">
        <v>20253</v>
      </c>
      <c r="ET14" s="30">
        <v>0.5</v>
      </c>
      <c r="EU14" s="31">
        <v>3.7800000000000002E-7</v>
      </c>
      <c r="EV14" s="30">
        <v>3.242</v>
      </c>
    </row>
    <row r="15" spans="1:152" x14ac:dyDescent="0.25">
      <c r="AW15" s="30">
        <v>9807</v>
      </c>
      <c r="AX15" s="30">
        <v>0.5</v>
      </c>
      <c r="AY15" s="30">
        <v>2.0799999999999998E-3</v>
      </c>
      <c r="AZ15" s="30">
        <v>23</v>
      </c>
      <c r="BA15" s="30">
        <v>9403</v>
      </c>
      <c r="BB15" s="30">
        <v>0.5</v>
      </c>
      <c r="BC15" s="31">
        <v>2.58646E-5</v>
      </c>
      <c r="BD15" s="30">
        <v>9.23</v>
      </c>
      <c r="BE15" s="30">
        <v>8269</v>
      </c>
      <c r="BF15" s="30">
        <v>0.5</v>
      </c>
      <c r="BG15" s="31">
        <v>7.4073999999999996E-5</v>
      </c>
      <c r="BH15" s="30">
        <v>11.016</v>
      </c>
      <c r="BI15" s="30">
        <v>9403</v>
      </c>
      <c r="BJ15" s="30">
        <v>0.5</v>
      </c>
      <c r="BK15" s="31">
        <v>9.4755299999999997E-6</v>
      </c>
      <c r="BL15" s="30">
        <v>8.16</v>
      </c>
      <c r="BM15" s="30">
        <v>9447</v>
      </c>
      <c r="BN15" s="30">
        <v>0.5</v>
      </c>
      <c r="BO15" s="31">
        <v>5.7114500000000002E-6</v>
      </c>
      <c r="BP15" s="30">
        <v>6.12</v>
      </c>
      <c r="BQ15" s="30">
        <v>8270</v>
      </c>
      <c r="BR15" s="30">
        <v>0.5</v>
      </c>
      <c r="BS15" s="31">
        <v>8.0000000000000007E-5</v>
      </c>
      <c r="BT15" s="30">
        <v>11.686</v>
      </c>
      <c r="BU15" s="30">
        <v>7786</v>
      </c>
      <c r="BV15" s="30">
        <v>0.5</v>
      </c>
      <c r="BW15" s="31">
        <v>8.8872729999999996E-5</v>
      </c>
      <c r="BX15" s="30">
        <v>14.99</v>
      </c>
      <c r="BY15" s="30">
        <v>7786</v>
      </c>
      <c r="BZ15" s="30">
        <v>0.5</v>
      </c>
      <c r="CA15" s="31">
        <v>1.361716E-5</v>
      </c>
      <c r="CB15" s="30">
        <v>6.79</v>
      </c>
      <c r="CC15" s="30">
        <v>7784</v>
      </c>
      <c r="CD15" s="30">
        <v>0.5</v>
      </c>
      <c r="CE15" s="31">
        <v>3.8346399999999999E-6</v>
      </c>
      <c r="CF15" s="30">
        <v>6.95</v>
      </c>
      <c r="CG15" s="30">
        <v>8268</v>
      </c>
      <c r="CH15" s="30">
        <v>0.5</v>
      </c>
      <c r="CI15" s="31">
        <v>7.6922999999999995E-5</v>
      </c>
      <c r="CJ15" s="30">
        <v>11.888999999999999</v>
      </c>
      <c r="CK15" s="30">
        <v>8283</v>
      </c>
      <c r="CL15" s="30">
        <v>0.5</v>
      </c>
      <c r="CM15" s="31">
        <v>5.2900000000000002E-6</v>
      </c>
      <c r="CN15" s="30">
        <v>6.1559999999999997</v>
      </c>
      <c r="CO15" s="30">
        <v>21006</v>
      </c>
      <c r="CP15" s="30">
        <v>0.5</v>
      </c>
      <c r="CQ15" s="31">
        <v>2.6100000000000001E-5</v>
      </c>
      <c r="CR15" s="30">
        <v>10.166399999999999</v>
      </c>
      <c r="CS15" s="30">
        <v>9825</v>
      </c>
      <c r="CT15" s="30">
        <v>0.5</v>
      </c>
      <c r="CU15" s="31">
        <v>7.4463000000000002E-6</v>
      </c>
      <c r="CV15" s="30">
        <v>3.5760000000000001</v>
      </c>
      <c r="CW15" s="30">
        <v>21030</v>
      </c>
      <c r="CX15" s="30">
        <v>0.5</v>
      </c>
      <c r="CY15" s="31">
        <v>9.4800000000000007E-6</v>
      </c>
      <c r="CZ15" s="30">
        <v>8.16</v>
      </c>
      <c r="DA15" s="30">
        <v>8284</v>
      </c>
      <c r="DB15" s="30">
        <v>0.5</v>
      </c>
      <c r="DC15" s="31">
        <v>8.8799999999999997E-6</v>
      </c>
      <c r="DD15" s="30">
        <v>6.4530000000000003</v>
      </c>
      <c r="DE15" s="30">
        <v>9467</v>
      </c>
      <c r="DF15" s="30">
        <v>0.5</v>
      </c>
      <c r="DG15" s="31">
        <v>1.15E-7</v>
      </c>
      <c r="DH15" s="30">
        <v>2.4550999999999998</v>
      </c>
      <c r="DI15" s="30">
        <v>21007</v>
      </c>
      <c r="DJ15" s="30">
        <v>0.5</v>
      </c>
      <c r="DK15" s="30">
        <v>3.3300000000000002E-4</v>
      </c>
      <c r="DL15" s="30">
        <v>21.934000000000001</v>
      </c>
      <c r="DM15" s="30">
        <v>8265</v>
      </c>
      <c r="DN15" s="30">
        <v>0.5</v>
      </c>
      <c r="DO15" s="31">
        <v>1.3467E-5</v>
      </c>
      <c r="DP15" s="30">
        <v>6.2130000000000001</v>
      </c>
      <c r="DQ15" s="30">
        <v>8242</v>
      </c>
      <c r="DR15" s="30">
        <v>0.5</v>
      </c>
      <c r="DS15" s="31">
        <v>4.6306000000000002E-7</v>
      </c>
      <c r="DT15" s="30">
        <v>3.8250000000000002</v>
      </c>
      <c r="DU15" s="30">
        <v>9467</v>
      </c>
      <c r="DV15" s="30">
        <v>0.5</v>
      </c>
      <c r="DW15" s="31">
        <v>1.6E-7</v>
      </c>
      <c r="DX15" s="30">
        <v>2.7911999999999999</v>
      </c>
      <c r="DY15" s="30">
        <v>21008</v>
      </c>
      <c r="DZ15" s="30">
        <v>0.5</v>
      </c>
      <c r="EA15" s="31">
        <v>1.17E-5</v>
      </c>
      <c r="EB15" s="30">
        <v>6.5</v>
      </c>
      <c r="EC15" s="30">
        <v>20252</v>
      </c>
      <c r="ED15" s="30">
        <v>0.5</v>
      </c>
      <c r="EE15" s="31">
        <v>1.3200000000000001E-5</v>
      </c>
      <c r="EF15" s="30">
        <v>7.2947899999999999</v>
      </c>
      <c r="EG15" s="30">
        <v>20252</v>
      </c>
      <c r="EH15" s="30">
        <v>0.5</v>
      </c>
      <c r="EI15" s="31">
        <v>1.4800000000000001E-5</v>
      </c>
      <c r="EJ15" s="30">
        <v>7.36</v>
      </c>
      <c r="EK15" s="30">
        <v>21020</v>
      </c>
      <c r="EL15" s="30">
        <v>0.5</v>
      </c>
      <c r="EM15" s="31">
        <v>1.15E-7</v>
      </c>
      <c r="EN15" s="30">
        <v>2.3117999999999999</v>
      </c>
      <c r="EO15" s="30">
        <v>20253</v>
      </c>
      <c r="EP15" s="30">
        <v>0.5</v>
      </c>
      <c r="EQ15" s="31">
        <v>1.6999999999999999E-7</v>
      </c>
      <c r="ER15" s="30">
        <v>2.5329999999999999</v>
      </c>
      <c r="ES15" s="30">
        <v>20253</v>
      </c>
      <c r="ET15" s="30">
        <v>0.5</v>
      </c>
      <c r="EU15" s="31">
        <v>3.7899999999999999E-7</v>
      </c>
      <c r="EV15" s="30">
        <v>3.2709999999999999</v>
      </c>
    </row>
    <row r="16" spans="1:152" x14ac:dyDescent="0.25">
      <c r="BA16" s="30">
        <v>9403</v>
      </c>
      <c r="BB16" s="30">
        <v>0.5</v>
      </c>
      <c r="BC16" s="31">
        <v>3.2552209999999997E-5</v>
      </c>
      <c r="BD16" s="30">
        <v>9.73</v>
      </c>
      <c r="BE16" s="30">
        <v>8269</v>
      </c>
      <c r="BF16" s="30">
        <v>0.5</v>
      </c>
      <c r="BG16" s="30">
        <v>1.6667E-4</v>
      </c>
      <c r="BH16" s="30">
        <v>11.935</v>
      </c>
      <c r="BI16" s="30">
        <v>9403</v>
      </c>
      <c r="BJ16" s="30">
        <v>0.5</v>
      </c>
      <c r="BK16" s="31">
        <v>1.217728E-5</v>
      </c>
      <c r="BL16" s="30">
        <v>8.57</v>
      </c>
      <c r="BM16" s="30">
        <v>9447</v>
      </c>
      <c r="BN16" s="30">
        <v>0.5</v>
      </c>
      <c r="BO16" s="31">
        <v>5.7737399999999997E-6</v>
      </c>
      <c r="BP16" s="30">
        <v>6.28</v>
      </c>
      <c r="BQ16" s="30">
        <v>8270</v>
      </c>
      <c r="BR16" s="30">
        <v>0.5</v>
      </c>
      <c r="BS16" s="31">
        <v>5.5556000000000001E-5</v>
      </c>
      <c r="BT16" s="30">
        <v>11.888999999999999</v>
      </c>
      <c r="BU16" s="30">
        <v>7786</v>
      </c>
      <c r="BV16" s="30">
        <v>0.5</v>
      </c>
      <c r="BW16" s="30">
        <v>1.5653037999999999E-4</v>
      </c>
      <c r="BX16" s="30">
        <v>17.86</v>
      </c>
      <c r="BY16" s="30">
        <v>7786</v>
      </c>
      <c r="BZ16" s="30">
        <v>0.5</v>
      </c>
      <c r="CA16" s="31">
        <v>1.3853380000000001E-5</v>
      </c>
      <c r="CB16" s="30">
        <v>6.57</v>
      </c>
      <c r="CC16" s="30">
        <v>7784</v>
      </c>
      <c r="CD16" s="30">
        <v>0.5</v>
      </c>
      <c r="CE16" s="31">
        <v>4.8170699999999996E-6</v>
      </c>
      <c r="CF16" s="30">
        <v>7.15</v>
      </c>
      <c r="CG16" s="30">
        <v>8268</v>
      </c>
      <c r="CH16" s="30">
        <v>0.5</v>
      </c>
      <c r="CI16" s="31">
        <v>8.3332999999999996E-5</v>
      </c>
      <c r="CJ16" s="30">
        <v>11.935</v>
      </c>
      <c r="CK16" s="30">
        <v>8283</v>
      </c>
      <c r="CL16" s="30">
        <v>0.5</v>
      </c>
      <c r="CM16" s="31">
        <v>5.7899999999999996E-6</v>
      </c>
      <c r="CN16" s="30">
        <v>6.3879999999999999</v>
      </c>
      <c r="CO16" s="30">
        <v>21006</v>
      </c>
      <c r="CP16" s="30">
        <v>0.5</v>
      </c>
      <c r="CQ16" s="31">
        <v>3.4199999999999998E-5</v>
      </c>
      <c r="CR16" s="30">
        <v>10.362</v>
      </c>
      <c r="CS16" s="30">
        <v>9825</v>
      </c>
      <c r="CT16" s="30">
        <v>0.5</v>
      </c>
      <c r="CU16" s="31">
        <v>9.1261000000000006E-6</v>
      </c>
      <c r="CV16" s="30">
        <v>3.82</v>
      </c>
      <c r="CW16" s="30">
        <v>21030</v>
      </c>
      <c r="CX16" s="30">
        <v>0.5</v>
      </c>
      <c r="CY16" s="31">
        <v>1.22E-5</v>
      </c>
      <c r="CZ16" s="30">
        <v>8.57</v>
      </c>
      <c r="DA16" s="30">
        <v>8284</v>
      </c>
      <c r="DB16" s="30">
        <v>0.5</v>
      </c>
      <c r="DC16" s="31">
        <v>1.04E-5</v>
      </c>
      <c r="DD16" s="30">
        <v>7.0250000000000004</v>
      </c>
      <c r="DE16" s="30">
        <v>9467</v>
      </c>
      <c r="DF16" s="30">
        <v>0.5</v>
      </c>
      <c r="DG16" s="31">
        <v>9.9999999999999995E-8</v>
      </c>
      <c r="DH16" s="30">
        <v>2.4782999999999999</v>
      </c>
      <c r="DI16" s="30">
        <v>21007</v>
      </c>
      <c r="DJ16" s="30">
        <v>0.5</v>
      </c>
      <c r="DK16" s="30">
        <v>6.2500000000000001E-4</v>
      </c>
      <c r="DL16" s="30">
        <v>23.895</v>
      </c>
      <c r="DM16" s="30">
        <v>8265</v>
      </c>
      <c r="DN16" s="30">
        <v>0.5</v>
      </c>
      <c r="DO16" s="31">
        <v>1.401E-5</v>
      </c>
      <c r="DP16" s="30">
        <v>7.5990000000000002</v>
      </c>
      <c r="DQ16" s="30">
        <v>8242</v>
      </c>
      <c r="DR16" s="30">
        <v>0.5</v>
      </c>
      <c r="DS16" s="31">
        <v>4.8782999999999999E-7</v>
      </c>
      <c r="DT16" s="30">
        <v>3.6749999999999998</v>
      </c>
      <c r="DU16" s="30">
        <v>9467</v>
      </c>
      <c r="DV16" s="30">
        <v>0.5</v>
      </c>
      <c r="DW16" s="31">
        <v>2.35E-7</v>
      </c>
      <c r="DX16" s="30">
        <v>4.0090000000000003</v>
      </c>
      <c r="DY16" s="30">
        <v>21008</v>
      </c>
      <c r="DZ16" s="30">
        <v>0.5</v>
      </c>
      <c r="EA16" s="31">
        <v>1.2099999999999999E-5</v>
      </c>
      <c r="EB16" s="30">
        <v>6.66</v>
      </c>
      <c r="EC16" s="30">
        <v>20252</v>
      </c>
      <c r="ED16" s="30">
        <v>0.5</v>
      </c>
      <c r="EE16" s="31">
        <v>1.3900000000000001E-5</v>
      </c>
      <c r="EF16" s="30">
        <v>7.3889899999999997</v>
      </c>
      <c r="EG16" s="30">
        <v>20252</v>
      </c>
      <c r="EH16" s="30">
        <v>0.5</v>
      </c>
      <c r="EI16" s="31">
        <v>1.47E-5</v>
      </c>
      <c r="EJ16" s="30">
        <v>7.46</v>
      </c>
      <c r="EK16" s="30">
        <v>21020</v>
      </c>
      <c r="EL16" s="30">
        <v>0.5</v>
      </c>
      <c r="EM16" s="31">
        <v>5.5000000000000003E-8</v>
      </c>
      <c r="EN16" s="30">
        <v>2.3290000000000002</v>
      </c>
      <c r="EO16" s="30">
        <v>20253</v>
      </c>
      <c r="EP16" s="30">
        <v>0.5</v>
      </c>
      <c r="EQ16" s="31">
        <v>1.6500000000000001E-7</v>
      </c>
      <c r="ER16" s="30">
        <v>2.508</v>
      </c>
      <c r="ES16" s="30">
        <v>20253</v>
      </c>
      <c r="ET16" s="30">
        <v>0.5</v>
      </c>
      <c r="EU16" s="31">
        <v>3.9499999999999998E-7</v>
      </c>
      <c r="EV16" s="30">
        <v>3.2989999999999999</v>
      </c>
    </row>
    <row r="17" spans="53:152" x14ac:dyDescent="0.25">
      <c r="BA17" s="30">
        <v>9403</v>
      </c>
      <c r="BB17" s="30">
        <v>0.5</v>
      </c>
      <c r="BC17" s="31">
        <v>5.450393E-5</v>
      </c>
      <c r="BD17" s="30">
        <v>10.31</v>
      </c>
      <c r="BE17" s="30">
        <v>8269</v>
      </c>
      <c r="BF17" s="30">
        <v>0.5</v>
      </c>
      <c r="BG17" s="30">
        <v>2.2222E-4</v>
      </c>
      <c r="BH17" s="30">
        <v>12.648999999999999</v>
      </c>
      <c r="BI17" s="30">
        <v>9403</v>
      </c>
      <c r="BJ17" s="30">
        <v>0.5</v>
      </c>
      <c r="BK17" s="31">
        <v>1.416695E-5</v>
      </c>
      <c r="BL17" s="30">
        <v>8.81</v>
      </c>
      <c r="BM17" s="30">
        <v>9447</v>
      </c>
      <c r="BN17" s="30">
        <v>0.5</v>
      </c>
      <c r="BO17" s="31">
        <v>6.3815200000000004E-6</v>
      </c>
      <c r="BP17" s="30">
        <v>6.48</v>
      </c>
      <c r="BQ17" s="30">
        <v>8270</v>
      </c>
      <c r="BR17" s="30">
        <v>0.5</v>
      </c>
      <c r="BS17" s="31">
        <v>5.0000000000000002E-5</v>
      </c>
      <c r="BT17" s="30">
        <v>11.935</v>
      </c>
      <c r="BU17" s="30">
        <v>7786</v>
      </c>
      <c r="BV17" s="30">
        <v>0.5</v>
      </c>
      <c r="BW17" s="30">
        <v>2.2220163E-4</v>
      </c>
      <c r="BX17" s="30">
        <v>18.79</v>
      </c>
      <c r="BY17" s="30">
        <v>7786</v>
      </c>
      <c r="BZ17" s="30">
        <v>0.5</v>
      </c>
      <c r="CA17" s="31">
        <v>1.4632669999999999E-5</v>
      </c>
      <c r="CB17" s="30">
        <v>6.99</v>
      </c>
      <c r="CC17" s="30">
        <v>7784</v>
      </c>
      <c r="CD17" s="30">
        <v>0.5</v>
      </c>
      <c r="CE17" s="31">
        <v>5.2803500000000002E-6</v>
      </c>
      <c r="CF17" s="30">
        <v>7.34</v>
      </c>
      <c r="CG17" s="30">
        <v>8268</v>
      </c>
      <c r="CH17" s="30">
        <v>0.5</v>
      </c>
      <c r="CI17" s="30">
        <v>1.087E-4</v>
      </c>
      <c r="CJ17" s="30">
        <v>12.315</v>
      </c>
      <c r="CK17" s="30">
        <v>8283</v>
      </c>
      <c r="CL17" s="30">
        <v>0.5</v>
      </c>
      <c r="CM17" s="31">
        <v>6.4500000000000001E-6</v>
      </c>
      <c r="CN17" s="30">
        <v>6.8470000000000004</v>
      </c>
      <c r="CO17" s="30">
        <v>21006</v>
      </c>
      <c r="CP17" s="30">
        <v>0.5</v>
      </c>
      <c r="CQ17" s="31">
        <v>2.2099999999999998E-5</v>
      </c>
      <c r="CR17" s="30">
        <v>10.4701</v>
      </c>
      <c r="CS17" s="30">
        <v>9825</v>
      </c>
      <c r="CT17" s="30">
        <v>0.5</v>
      </c>
      <c r="CU17" s="31">
        <v>9.1418999999999997E-6</v>
      </c>
      <c r="CV17" s="30">
        <v>3.4129999999999998</v>
      </c>
      <c r="CW17" s="30">
        <v>21030</v>
      </c>
      <c r="CX17" s="30">
        <v>0.5</v>
      </c>
      <c r="CY17" s="31">
        <v>1.42E-5</v>
      </c>
      <c r="CZ17" s="30">
        <v>8.81</v>
      </c>
      <c r="DA17" s="30">
        <v>8284</v>
      </c>
      <c r="DB17" s="30">
        <v>0.5</v>
      </c>
      <c r="DC17" s="31">
        <v>1.27E-5</v>
      </c>
      <c r="DD17" s="30">
        <v>7.3739999999999997</v>
      </c>
      <c r="DE17" s="30">
        <v>9467</v>
      </c>
      <c r="DF17" s="30">
        <v>0.5</v>
      </c>
      <c r="DG17" s="31">
        <v>1.1724999999999999E-7</v>
      </c>
      <c r="DH17" s="30">
        <v>2.4870999999999999</v>
      </c>
      <c r="DI17" s="30">
        <v>21007</v>
      </c>
      <c r="DJ17" s="30">
        <v>0.5</v>
      </c>
      <c r="DK17" s="30">
        <v>8.3299999999999997E-4</v>
      </c>
      <c r="DL17" s="30">
        <v>25.728999999999999</v>
      </c>
      <c r="DM17" s="30">
        <v>8265</v>
      </c>
      <c r="DN17" s="30">
        <v>0.5</v>
      </c>
      <c r="DO17" s="31">
        <v>1.4121000000000001E-5</v>
      </c>
      <c r="DP17" s="30">
        <v>7.181</v>
      </c>
      <c r="DQ17" s="30">
        <v>8242</v>
      </c>
      <c r="DR17" s="30">
        <v>0.5</v>
      </c>
      <c r="DS17" s="31">
        <v>5.2636999999999997E-7</v>
      </c>
      <c r="DT17" s="30">
        <v>4.3819999999999997</v>
      </c>
      <c r="DU17" s="30">
        <v>9467</v>
      </c>
      <c r="DV17" s="30">
        <v>0.5</v>
      </c>
      <c r="DW17" s="31">
        <v>2.9999999999999999E-7</v>
      </c>
      <c r="DX17" s="30">
        <v>4.0774999999999997</v>
      </c>
      <c r="DY17" s="30">
        <v>21008</v>
      </c>
      <c r="DZ17" s="30">
        <v>0.5</v>
      </c>
      <c r="EA17" s="31">
        <v>1.33E-5</v>
      </c>
      <c r="EB17" s="30">
        <v>6.93</v>
      </c>
      <c r="EC17" s="30">
        <v>20252</v>
      </c>
      <c r="ED17" s="30">
        <v>0.5</v>
      </c>
      <c r="EE17" s="31">
        <v>1.42E-5</v>
      </c>
      <c r="EF17" s="30">
        <v>7.4881900000000003</v>
      </c>
      <c r="EG17" s="30">
        <v>20252</v>
      </c>
      <c r="EH17" s="30">
        <v>0.5</v>
      </c>
      <c r="EI17" s="31">
        <v>1.5400000000000002E-5</v>
      </c>
      <c r="EJ17" s="30">
        <v>7.56</v>
      </c>
      <c r="EK17" s="30">
        <v>21020</v>
      </c>
      <c r="EL17" s="30">
        <v>0.5</v>
      </c>
      <c r="EM17" s="31">
        <v>8.4999999999999994E-8</v>
      </c>
      <c r="EN17" s="30">
        <v>2.1871</v>
      </c>
      <c r="EO17" s="30">
        <v>20253</v>
      </c>
      <c r="EP17" s="30">
        <v>0.5</v>
      </c>
      <c r="EQ17" s="31">
        <v>1.6199999999999999E-7</v>
      </c>
      <c r="ER17" s="30">
        <v>2.4830000000000001</v>
      </c>
      <c r="ES17" s="30">
        <v>20253</v>
      </c>
      <c r="ET17" s="30">
        <v>0.5</v>
      </c>
      <c r="EU17" s="31">
        <v>4.82E-7</v>
      </c>
      <c r="EV17" s="30">
        <v>3.3290000000000002</v>
      </c>
    </row>
    <row r="18" spans="53:152" x14ac:dyDescent="0.25">
      <c r="BE18" s="30">
        <v>8269</v>
      </c>
      <c r="BF18" s="30">
        <v>0.5</v>
      </c>
      <c r="BG18" s="30">
        <v>6.6666999999999996E-4</v>
      </c>
      <c r="BH18" s="30">
        <v>13.22</v>
      </c>
      <c r="BI18" s="30">
        <v>9403</v>
      </c>
      <c r="BJ18" s="30">
        <v>0.5</v>
      </c>
      <c r="BK18" s="31">
        <v>1.7576729999999999E-5</v>
      </c>
      <c r="BL18" s="30">
        <v>9.23</v>
      </c>
      <c r="BM18" s="30">
        <v>9447</v>
      </c>
      <c r="BN18" s="30">
        <v>0.5</v>
      </c>
      <c r="BO18" s="31">
        <v>1.424847E-5</v>
      </c>
      <c r="BP18" s="30">
        <v>8.81</v>
      </c>
      <c r="BQ18" s="30">
        <v>8270</v>
      </c>
      <c r="BR18" s="30">
        <v>0.5</v>
      </c>
      <c r="BS18" s="31">
        <v>9.2592999999999999E-5</v>
      </c>
      <c r="BT18" s="30">
        <v>12.315</v>
      </c>
      <c r="BU18" s="30">
        <v>7786</v>
      </c>
      <c r="BV18" s="30">
        <v>0.5</v>
      </c>
      <c r="BW18" s="30">
        <v>3.3354572999999999E-4</v>
      </c>
      <c r="BX18" s="30">
        <v>19.75</v>
      </c>
      <c r="BY18" s="30">
        <v>7786</v>
      </c>
      <c r="BZ18" s="30">
        <v>0.5</v>
      </c>
      <c r="CA18" s="31">
        <v>1.4816490000000001E-5</v>
      </c>
      <c r="CB18" s="30">
        <v>7.2</v>
      </c>
      <c r="CC18" s="30">
        <v>7784</v>
      </c>
      <c r="CD18" s="30">
        <v>0.5</v>
      </c>
      <c r="CE18" s="31">
        <v>6.03648E-6</v>
      </c>
      <c r="CF18" s="30">
        <v>7.56</v>
      </c>
      <c r="CG18" s="30">
        <v>8268</v>
      </c>
      <c r="CH18" s="30">
        <v>0.5</v>
      </c>
      <c r="CI18" s="30">
        <v>1.25E-4</v>
      </c>
      <c r="CJ18" s="30">
        <v>12.648999999999999</v>
      </c>
      <c r="CK18" s="30">
        <v>8283</v>
      </c>
      <c r="CL18" s="30">
        <v>0.5</v>
      </c>
      <c r="CM18" s="31">
        <v>7.5800000000000003E-6</v>
      </c>
      <c r="CN18" s="30">
        <v>7.5350000000000001</v>
      </c>
      <c r="CO18" s="30">
        <v>21006</v>
      </c>
      <c r="CP18" s="30">
        <v>0.5</v>
      </c>
      <c r="CQ18" s="31">
        <v>2.72E-5</v>
      </c>
      <c r="CR18" s="30">
        <v>10.577199999999999</v>
      </c>
      <c r="CS18" s="30">
        <v>9825</v>
      </c>
      <c r="CT18" s="30">
        <v>0.5</v>
      </c>
      <c r="CU18" s="31">
        <v>9.7582999999999994E-6</v>
      </c>
      <c r="CV18" s="30">
        <v>4.8689999999999998</v>
      </c>
      <c r="CW18" s="30">
        <v>21030</v>
      </c>
      <c r="CX18" s="30">
        <v>0.5</v>
      </c>
      <c r="CY18" s="31">
        <v>1.7600000000000001E-5</v>
      </c>
      <c r="CZ18" s="30">
        <v>9.23</v>
      </c>
      <c r="DA18" s="30">
        <v>8284</v>
      </c>
      <c r="DB18" s="30">
        <v>0.5</v>
      </c>
      <c r="DC18" s="31">
        <v>1.5E-5</v>
      </c>
      <c r="DD18" s="30">
        <v>7.8330000000000002</v>
      </c>
      <c r="DE18" s="30">
        <v>9467</v>
      </c>
      <c r="DF18" s="30">
        <v>0.5</v>
      </c>
      <c r="DG18" s="31">
        <v>1.2275000000000001E-7</v>
      </c>
      <c r="DH18" s="30">
        <v>2.5407000000000002</v>
      </c>
      <c r="DI18" s="30">
        <v>21007</v>
      </c>
      <c r="DJ18" s="30">
        <v>0.5</v>
      </c>
      <c r="DK18" s="30">
        <v>1E-3</v>
      </c>
      <c r="DL18" s="30">
        <v>27.466999999999999</v>
      </c>
      <c r="DM18" s="30">
        <v>8265</v>
      </c>
      <c r="DN18" s="30">
        <v>0.5</v>
      </c>
      <c r="DO18" s="31">
        <v>1.4303E-5</v>
      </c>
      <c r="DP18" s="30">
        <v>7.7759999999999998</v>
      </c>
      <c r="DQ18" s="30">
        <v>8242</v>
      </c>
      <c r="DR18" s="30">
        <v>0.5</v>
      </c>
      <c r="DS18" s="31">
        <v>5.4738999999999998E-7</v>
      </c>
      <c r="DT18" s="30">
        <v>4.21</v>
      </c>
      <c r="DU18" s="30">
        <v>9467</v>
      </c>
      <c r="DV18" s="30">
        <v>0.5</v>
      </c>
      <c r="DW18" s="31">
        <v>1.3750000000000001E-7</v>
      </c>
      <c r="DX18" s="30">
        <v>2.8801000000000001</v>
      </c>
      <c r="DY18" s="30">
        <v>21008</v>
      </c>
      <c r="DZ18" s="30">
        <v>0.5</v>
      </c>
      <c r="EA18" s="31">
        <v>1.43E-5</v>
      </c>
      <c r="EB18" s="30">
        <v>7.12</v>
      </c>
      <c r="EC18" s="30">
        <v>20252</v>
      </c>
      <c r="ED18" s="30">
        <v>0.5</v>
      </c>
      <c r="EE18" s="31">
        <v>1.4600000000000001E-5</v>
      </c>
      <c r="EF18" s="30">
        <v>7.5859399999999999</v>
      </c>
      <c r="EG18" s="30">
        <v>20252</v>
      </c>
      <c r="EH18" s="30">
        <v>0.5</v>
      </c>
      <c r="EI18" s="31">
        <v>1.5999999999999999E-5</v>
      </c>
      <c r="EJ18" s="30">
        <v>7.65</v>
      </c>
      <c r="EK18" s="30">
        <v>21020</v>
      </c>
      <c r="EL18" s="30">
        <v>0.5</v>
      </c>
      <c r="EM18" s="31">
        <v>2.4999999999999999E-8</v>
      </c>
      <c r="EN18" s="30">
        <v>2.2000000000000002</v>
      </c>
      <c r="EO18" s="30">
        <v>20253</v>
      </c>
      <c r="EP18" s="30">
        <v>0.5</v>
      </c>
      <c r="EQ18" s="31">
        <v>1.73E-7</v>
      </c>
      <c r="ER18" s="30">
        <v>2.4590000000000001</v>
      </c>
      <c r="ES18" s="30">
        <v>20253</v>
      </c>
      <c r="ET18" s="30">
        <v>0.5</v>
      </c>
      <c r="EU18" s="31">
        <v>4.8800000000000003E-7</v>
      </c>
      <c r="EV18" s="30">
        <v>3.359</v>
      </c>
    </row>
    <row r="19" spans="53:152" x14ac:dyDescent="0.25">
      <c r="BI19" s="30">
        <v>9403</v>
      </c>
      <c r="BJ19" s="30">
        <v>0.5</v>
      </c>
      <c r="BK19" s="31">
        <v>2.3445110000000001E-5</v>
      </c>
      <c r="BL19" s="30">
        <v>9.57</v>
      </c>
      <c r="BM19" s="30">
        <v>9447</v>
      </c>
      <c r="BN19" s="30">
        <v>0.5</v>
      </c>
      <c r="BO19" s="31">
        <v>1.6652030000000001E-5</v>
      </c>
      <c r="BP19" s="30">
        <v>8.98</v>
      </c>
      <c r="BQ19" s="30">
        <v>8270</v>
      </c>
      <c r="BR19" s="30">
        <v>0.5</v>
      </c>
      <c r="BS19" s="30">
        <v>1.1765E-4</v>
      </c>
      <c r="BT19" s="30">
        <v>13.879</v>
      </c>
      <c r="BU19" s="30">
        <v>7786</v>
      </c>
      <c r="BV19" s="30">
        <v>0.5</v>
      </c>
      <c r="BW19" s="30">
        <v>3.8339122E-4</v>
      </c>
      <c r="BX19" s="30">
        <v>21</v>
      </c>
      <c r="BY19" s="30">
        <v>7786</v>
      </c>
      <c r="BZ19" s="30">
        <v>0.5</v>
      </c>
      <c r="CA19" s="31">
        <v>1.8162800000000002E-5</v>
      </c>
      <c r="CB19" s="30">
        <v>7.93</v>
      </c>
      <c r="CC19" s="30">
        <v>7784</v>
      </c>
      <c r="CD19" s="30">
        <v>0.5</v>
      </c>
      <c r="CE19" s="31">
        <v>5.4991200000000001E-6</v>
      </c>
      <c r="CF19" s="30">
        <v>7.8</v>
      </c>
      <c r="CG19" s="30">
        <v>8268</v>
      </c>
      <c r="CH19" s="30">
        <v>0.5</v>
      </c>
      <c r="CI19" s="30">
        <v>1.25E-4</v>
      </c>
      <c r="CJ19" s="30">
        <v>13.22</v>
      </c>
      <c r="CK19" s="30">
        <v>8283</v>
      </c>
      <c r="CL19" s="30">
        <v>0.5</v>
      </c>
      <c r="CM19" s="31">
        <v>9.7699999999999996E-6</v>
      </c>
      <c r="CN19" s="30">
        <v>7.78</v>
      </c>
      <c r="CO19" s="30">
        <v>21006</v>
      </c>
      <c r="CP19" s="30">
        <v>0.5</v>
      </c>
      <c r="CQ19" s="31">
        <v>3.26E-5</v>
      </c>
      <c r="CR19" s="30">
        <v>10.7285</v>
      </c>
      <c r="CS19" s="30">
        <v>9825</v>
      </c>
      <c r="CT19" s="30">
        <v>0.5</v>
      </c>
      <c r="CU19" s="31">
        <v>1.2109E-5</v>
      </c>
      <c r="CV19" s="30">
        <v>11.124000000000001</v>
      </c>
      <c r="CW19" s="30">
        <v>21030</v>
      </c>
      <c r="CX19" s="30">
        <v>0.5</v>
      </c>
      <c r="CY19" s="31">
        <v>2.34E-5</v>
      </c>
      <c r="CZ19" s="30">
        <v>9.57</v>
      </c>
      <c r="DA19" s="30">
        <v>8284</v>
      </c>
      <c r="DB19" s="30">
        <v>0.5</v>
      </c>
      <c r="DC19" s="31">
        <v>1.8899999999999999E-5</v>
      </c>
      <c r="DD19" s="30">
        <v>8.1850000000000005</v>
      </c>
      <c r="DE19" s="30">
        <v>9467</v>
      </c>
      <c r="DF19" s="30">
        <v>0.5</v>
      </c>
      <c r="DG19" s="31">
        <v>1.265E-7</v>
      </c>
      <c r="DH19" s="30">
        <v>2.5956000000000001</v>
      </c>
      <c r="DI19" s="30">
        <v>21007</v>
      </c>
      <c r="DJ19" s="30">
        <v>0.5</v>
      </c>
      <c r="DK19" s="30">
        <v>5.0000000000000001E-3</v>
      </c>
      <c r="DL19" s="30">
        <v>29.129000000000001</v>
      </c>
      <c r="DM19" s="30">
        <v>8265</v>
      </c>
      <c r="DN19" s="30">
        <v>0.5</v>
      </c>
      <c r="DO19" s="31">
        <v>1.5622999999999999E-5</v>
      </c>
      <c r="DP19" s="30">
        <v>7.4779999999999998</v>
      </c>
      <c r="DQ19" s="30">
        <v>8242</v>
      </c>
      <c r="DR19" s="30">
        <v>0.5</v>
      </c>
      <c r="DS19" s="31">
        <v>5.4771999999999998E-7</v>
      </c>
      <c r="DT19" s="30">
        <v>3.9359999999999999</v>
      </c>
      <c r="DU19" s="30">
        <v>9467</v>
      </c>
      <c r="DV19" s="30">
        <v>0.5</v>
      </c>
      <c r="DW19" s="31">
        <v>1.6E-7</v>
      </c>
      <c r="DX19" s="30">
        <v>2.8976000000000002</v>
      </c>
      <c r="DY19" s="30">
        <v>21008</v>
      </c>
      <c r="DZ19" s="30">
        <v>0.5</v>
      </c>
      <c r="EA19" s="31">
        <v>1.77E-5</v>
      </c>
      <c r="EB19" s="30">
        <v>7.82</v>
      </c>
      <c r="EC19" s="30">
        <v>20252</v>
      </c>
      <c r="ED19" s="30">
        <v>0.5</v>
      </c>
      <c r="EE19" s="31">
        <v>1.5E-5</v>
      </c>
      <c r="EF19" s="30">
        <v>7.6835800000000001</v>
      </c>
      <c r="EG19" s="30">
        <v>20252</v>
      </c>
      <c r="EH19" s="30">
        <v>0.5</v>
      </c>
      <c r="EI19" s="31">
        <v>1.63E-5</v>
      </c>
      <c r="EJ19" s="30">
        <v>7.76</v>
      </c>
      <c r="EK19" s="30">
        <v>21020</v>
      </c>
      <c r="EL19" s="30">
        <v>0.5</v>
      </c>
      <c r="EM19" s="31">
        <v>2.2499999999999999E-7</v>
      </c>
      <c r="EN19" s="30">
        <v>3.1474000000000002</v>
      </c>
      <c r="EO19" s="30">
        <v>20253</v>
      </c>
      <c r="EP19" s="30">
        <v>0.5</v>
      </c>
      <c r="EQ19" s="31">
        <v>1.3199999999999999E-7</v>
      </c>
      <c r="ER19" s="30">
        <v>2.4350000000000001</v>
      </c>
      <c r="ES19" s="30">
        <v>20253</v>
      </c>
      <c r="ET19" s="30">
        <v>0.5</v>
      </c>
      <c r="EU19" s="31">
        <v>4.7599999999999997E-7</v>
      </c>
      <c r="EV19" s="30">
        <v>3.3879999999999999</v>
      </c>
    </row>
    <row r="20" spans="53:152" x14ac:dyDescent="0.25">
      <c r="BI20" s="30">
        <v>9403</v>
      </c>
      <c r="BJ20" s="30">
        <v>0.5</v>
      </c>
      <c r="BK20" s="31">
        <v>2.9448740000000001E-5</v>
      </c>
      <c r="BL20" s="30">
        <v>9.86</v>
      </c>
      <c r="BM20" s="30">
        <v>9447</v>
      </c>
      <c r="BN20" s="30">
        <v>0.5</v>
      </c>
      <c r="BO20" s="31">
        <v>1.6628319999999999E-5</v>
      </c>
      <c r="BP20" s="30">
        <v>9.1999999999999993</v>
      </c>
      <c r="BQ20" s="30">
        <v>8270</v>
      </c>
      <c r="BR20" s="30">
        <v>0.5</v>
      </c>
      <c r="BS20" s="30">
        <v>1.4286E-4</v>
      </c>
      <c r="BT20" s="30">
        <v>14.083</v>
      </c>
      <c r="BU20" s="30">
        <v>7786</v>
      </c>
      <c r="BV20" s="30">
        <v>0.5</v>
      </c>
      <c r="BW20" s="30">
        <v>6.1400682999999999E-4</v>
      </c>
      <c r="BX20" s="30">
        <v>22.22</v>
      </c>
      <c r="BY20" s="30">
        <v>7786</v>
      </c>
      <c r="BZ20" s="30">
        <v>0.5</v>
      </c>
      <c r="CA20" s="31">
        <v>2.0934550000000001E-5</v>
      </c>
      <c r="CB20" s="30">
        <v>8.32</v>
      </c>
      <c r="CC20" s="30">
        <v>7784</v>
      </c>
      <c r="CD20" s="30">
        <v>0.5</v>
      </c>
      <c r="CE20" s="31">
        <v>8.3477100000000004E-6</v>
      </c>
      <c r="CF20" s="30">
        <v>8.57</v>
      </c>
      <c r="CG20" s="30">
        <v>8268</v>
      </c>
      <c r="CH20" s="30">
        <v>0.5</v>
      </c>
      <c r="CI20" s="30">
        <v>1.6667E-4</v>
      </c>
      <c r="CJ20" s="30">
        <v>13.879</v>
      </c>
      <c r="CK20" s="30">
        <v>8283</v>
      </c>
      <c r="CL20" s="30">
        <v>0.5</v>
      </c>
      <c r="CM20" s="31">
        <v>1.0900000000000001E-5</v>
      </c>
      <c r="CN20" s="30">
        <v>8.3510000000000009</v>
      </c>
      <c r="CO20" s="30">
        <v>21006</v>
      </c>
      <c r="CP20" s="30">
        <v>0.5</v>
      </c>
      <c r="CQ20" s="31">
        <v>3.3399999999999999E-5</v>
      </c>
      <c r="CR20" s="30">
        <v>10.885400000000001</v>
      </c>
      <c r="CS20" s="30">
        <v>9825</v>
      </c>
      <c r="CT20" s="30">
        <v>0.5</v>
      </c>
      <c r="CU20" s="31">
        <v>1.2858E-5</v>
      </c>
      <c r="CV20" s="30">
        <v>10.475</v>
      </c>
      <c r="CW20" s="30">
        <v>21030</v>
      </c>
      <c r="CX20" s="30">
        <v>0.5</v>
      </c>
      <c r="CY20" s="31">
        <v>2.94E-5</v>
      </c>
      <c r="CZ20" s="30">
        <v>9.86</v>
      </c>
      <c r="DA20" s="30">
        <v>8284</v>
      </c>
      <c r="DB20" s="30">
        <v>0.5</v>
      </c>
      <c r="DC20" s="31">
        <v>2.3900000000000002E-5</v>
      </c>
      <c r="DD20" s="30">
        <v>8.7609999999999992</v>
      </c>
      <c r="DE20" s="30">
        <v>9467</v>
      </c>
      <c r="DF20" s="30">
        <v>0.5</v>
      </c>
      <c r="DG20" s="31">
        <v>1.2849999999999999E-7</v>
      </c>
      <c r="DH20" s="30">
        <v>2.6509</v>
      </c>
      <c r="DI20" s="30">
        <v>21007</v>
      </c>
      <c r="DJ20" s="30">
        <v>0.5</v>
      </c>
      <c r="DK20" s="31">
        <v>1.0499999999999999E-5</v>
      </c>
      <c r="DL20" s="30">
        <v>9.202</v>
      </c>
      <c r="DM20" s="30">
        <v>8265</v>
      </c>
      <c r="DN20" s="30">
        <v>0.5</v>
      </c>
      <c r="DO20" s="31">
        <v>1.6495999999999999E-5</v>
      </c>
      <c r="DP20" s="30">
        <v>8.516</v>
      </c>
      <c r="DQ20" s="30">
        <v>8242</v>
      </c>
      <c r="DR20" s="30">
        <v>0.5</v>
      </c>
      <c r="DS20" s="31">
        <v>5.694E-7</v>
      </c>
      <c r="DT20" s="30">
        <v>3.9369999999999998</v>
      </c>
      <c r="DU20" s="30">
        <v>9467</v>
      </c>
      <c r="DV20" s="30">
        <v>0.5</v>
      </c>
      <c r="DW20" s="31">
        <v>2.8999999999999998E-7</v>
      </c>
      <c r="DX20" s="30">
        <v>4.2763999999999998</v>
      </c>
      <c r="DY20" s="30">
        <v>21008</v>
      </c>
      <c r="DZ20" s="30">
        <v>0.5</v>
      </c>
      <c r="EA20" s="31">
        <v>1.8099999999999999E-5</v>
      </c>
      <c r="EB20" s="30">
        <v>7.98</v>
      </c>
      <c r="EC20" s="30">
        <v>20252</v>
      </c>
      <c r="ED20" s="30">
        <v>0.5</v>
      </c>
      <c r="EE20" s="31">
        <v>1.59E-5</v>
      </c>
      <c r="EF20" s="30">
        <v>7.7836699999999999</v>
      </c>
      <c r="EG20" s="30">
        <v>20252</v>
      </c>
      <c r="EH20" s="30">
        <v>0.5</v>
      </c>
      <c r="EI20" s="31">
        <v>1.7099999999999999E-5</v>
      </c>
      <c r="EJ20" s="30">
        <v>7.85</v>
      </c>
      <c r="EK20" s="30">
        <v>21020</v>
      </c>
      <c r="EL20" s="30">
        <v>0.5</v>
      </c>
      <c r="EM20" s="31">
        <v>1.3799999999999999E-7</v>
      </c>
      <c r="EN20" s="30">
        <v>2.8801000000000001</v>
      </c>
      <c r="EO20" s="30">
        <v>20253</v>
      </c>
      <c r="EP20" s="30">
        <v>0.5</v>
      </c>
      <c r="EQ20" s="31">
        <v>1.5200000000000001E-7</v>
      </c>
      <c r="ER20" s="30">
        <v>2.411</v>
      </c>
      <c r="ES20" s="30">
        <v>20253</v>
      </c>
      <c r="ET20" s="30">
        <v>0.5</v>
      </c>
      <c r="EU20" s="31">
        <v>5.1699999999999998E-7</v>
      </c>
      <c r="EV20" s="30">
        <v>3.4180000000000001</v>
      </c>
    </row>
    <row r="21" spans="53:152" x14ac:dyDescent="0.25">
      <c r="BI21" s="30">
        <v>9403</v>
      </c>
      <c r="BJ21" s="30">
        <v>0.5</v>
      </c>
      <c r="BK21" s="31">
        <v>5.9313730000000003E-5</v>
      </c>
      <c r="BL21" s="30">
        <v>10.25</v>
      </c>
      <c r="BM21" s="30">
        <v>9447</v>
      </c>
      <c r="BN21" s="30">
        <v>0.5</v>
      </c>
      <c r="BO21" s="31">
        <v>1.570138E-5</v>
      </c>
      <c r="BP21" s="30">
        <v>9.44</v>
      </c>
      <c r="BQ21" s="30">
        <v>8270</v>
      </c>
      <c r="BR21" s="30">
        <v>0.5</v>
      </c>
      <c r="BS21" s="30">
        <v>1.4286E-4</v>
      </c>
      <c r="BT21" s="30">
        <v>14.404</v>
      </c>
      <c r="BU21" s="30">
        <v>7786</v>
      </c>
      <c r="BV21" s="30">
        <v>0.5</v>
      </c>
      <c r="BW21" s="31">
        <v>2.6615799999999999E-6</v>
      </c>
      <c r="BX21" s="30">
        <v>4.0599999999999996</v>
      </c>
      <c r="BY21" s="30">
        <v>7786</v>
      </c>
      <c r="BZ21" s="30">
        <v>0.5</v>
      </c>
      <c r="CA21" s="31">
        <v>2.1113170000000001E-5</v>
      </c>
      <c r="CB21" s="30">
        <v>8.08</v>
      </c>
      <c r="CC21" s="30">
        <v>7784</v>
      </c>
      <c r="CD21" s="30">
        <v>0.5</v>
      </c>
      <c r="CE21" s="31">
        <v>1.283868E-5</v>
      </c>
      <c r="CF21" s="30">
        <v>8.74</v>
      </c>
      <c r="CG21" s="30">
        <v>8268</v>
      </c>
      <c r="CH21" s="30">
        <v>0.5</v>
      </c>
      <c r="CI21" s="30">
        <v>2.0000000000000001E-4</v>
      </c>
      <c r="CJ21" s="30">
        <v>14.083</v>
      </c>
      <c r="CK21" s="30">
        <v>8283</v>
      </c>
      <c r="CL21" s="30">
        <v>0.5</v>
      </c>
      <c r="CM21" s="31">
        <v>1.2300000000000001E-5</v>
      </c>
      <c r="CN21" s="30">
        <v>9.0370000000000008</v>
      </c>
      <c r="CO21" s="30">
        <v>21006</v>
      </c>
      <c r="CP21" s="30">
        <v>0.5</v>
      </c>
      <c r="CQ21" s="31">
        <v>2.9300000000000001E-5</v>
      </c>
      <c r="CR21" s="30">
        <v>11.032999999999999</v>
      </c>
      <c r="CS21" s="30">
        <v>9825</v>
      </c>
      <c r="CT21" s="30">
        <v>0.5</v>
      </c>
      <c r="CU21" s="31">
        <v>1.289E-5</v>
      </c>
      <c r="CV21" s="30">
        <v>8.7569999999999997</v>
      </c>
      <c r="CW21" s="30">
        <v>21030</v>
      </c>
      <c r="CX21" s="30">
        <v>0.5</v>
      </c>
      <c r="CY21" s="31">
        <v>5.9299999999999998E-5</v>
      </c>
      <c r="CZ21" s="30">
        <v>10.25</v>
      </c>
      <c r="DA21" s="30">
        <v>8284</v>
      </c>
      <c r="DB21" s="30">
        <v>0.5</v>
      </c>
      <c r="DC21" s="31">
        <v>3.68E-5</v>
      </c>
      <c r="DD21" s="30">
        <v>9.0120000000000005</v>
      </c>
      <c r="DE21" s="30">
        <v>9467</v>
      </c>
      <c r="DF21" s="30">
        <v>0.5</v>
      </c>
      <c r="DG21" s="31">
        <v>1.55E-7</v>
      </c>
      <c r="DH21" s="30">
        <v>2.7054</v>
      </c>
      <c r="DI21" s="30">
        <v>21007</v>
      </c>
      <c r="DJ21" s="30">
        <v>0.5</v>
      </c>
      <c r="DK21" s="31">
        <v>3.2299999999999999E-5</v>
      </c>
      <c r="DL21" s="30">
        <v>11.888</v>
      </c>
      <c r="DM21" s="30">
        <v>8265</v>
      </c>
      <c r="DN21" s="30">
        <v>0.5</v>
      </c>
      <c r="DO21" s="31">
        <v>1.7405E-5</v>
      </c>
      <c r="DP21" s="30">
        <v>8.0510000000000002</v>
      </c>
      <c r="DQ21" s="30">
        <v>8242</v>
      </c>
      <c r="DR21" s="30">
        <v>0.5</v>
      </c>
      <c r="DS21" s="31">
        <v>6.1534999999999996E-7</v>
      </c>
      <c r="DT21" s="30">
        <v>3.94</v>
      </c>
      <c r="DU21" s="30">
        <v>9467</v>
      </c>
      <c r="DV21" s="30">
        <v>0.5</v>
      </c>
      <c r="DW21" s="31">
        <v>4.5499999999999998E-7</v>
      </c>
      <c r="DX21" s="30">
        <v>4.6120000000000001</v>
      </c>
      <c r="DY21" s="30">
        <v>21008</v>
      </c>
      <c r="DZ21" s="30">
        <v>0.5</v>
      </c>
      <c r="EA21" s="31">
        <v>1.9899999999999999E-5</v>
      </c>
      <c r="EB21" s="30">
        <v>8.41</v>
      </c>
      <c r="EC21" s="30">
        <v>20252</v>
      </c>
      <c r="ED21" s="30">
        <v>0.5</v>
      </c>
      <c r="EE21" s="31">
        <v>1.6799999999999998E-5</v>
      </c>
      <c r="EF21" s="30">
        <v>7.8830999999999998</v>
      </c>
      <c r="EG21" s="30">
        <v>20252</v>
      </c>
      <c r="EH21" s="30">
        <v>0.5</v>
      </c>
      <c r="EI21" s="31">
        <v>1.7200000000000001E-5</v>
      </c>
      <c r="EJ21" s="30">
        <v>7.96</v>
      </c>
      <c r="EK21" s="30">
        <v>21020</v>
      </c>
      <c r="EL21" s="30">
        <v>0.5</v>
      </c>
      <c r="EM21" s="31">
        <v>1.6E-7</v>
      </c>
      <c r="EN21" s="30">
        <v>2.8976000000000002</v>
      </c>
      <c r="EO21" s="30">
        <v>20253</v>
      </c>
      <c r="EP21" s="30">
        <v>0.5</v>
      </c>
      <c r="EQ21" s="31">
        <v>1.49E-7</v>
      </c>
      <c r="ER21" s="30">
        <v>2.3849999999999998</v>
      </c>
      <c r="ES21" s="30">
        <v>20253</v>
      </c>
      <c r="ET21" s="30">
        <v>0.5</v>
      </c>
      <c r="EU21" s="31">
        <v>6.0299999999999999E-7</v>
      </c>
      <c r="EV21" s="30">
        <v>3.4470000000000001</v>
      </c>
    </row>
    <row r="22" spans="53:152" x14ac:dyDescent="0.25">
      <c r="BM22" s="30">
        <v>9447</v>
      </c>
      <c r="BN22" s="30">
        <v>0.5</v>
      </c>
      <c r="BO22" s="31">
        <v>1.9339180000000001E-5</v>
      </c>
      <c r="BP22" s="30">
        <v>9.65</v>
      </c>
      <c r="BQ22" s="30">
        <v>8270</v>
      </c>
      <c r="BR22" s="30">
        <v>0.5</v>
      </c>
      <c r="BS22" s="30">
        <v>2.8571E-4</v>
      </c>
      <c r="BT22" s="30">
        <v>14.728999999999999</v>
      </c>
      <c r="BU22" s="30">
        <v>7786</v>
      </c>
      <c r="BV22" s="30">
        <v>0.5</v>
      </c>
      <c r="BW22" s="31">
        <v>3.7141300000000001E-6</v>
      </c>
      <c r="BX22" s="30">
        <v>4.34</v>
      </c>
      <c r="BY22" s="30">
        <v>7786</v>
      </c>
      <c r="BZ22" s="30">
        <v>0.5</v>
      </c>
      <c r="CA22" s="31">
        <v>2.229865E-5</v>
      </c>
      <c r="CB22" s="30">
        <v>8.5</v>
      </c>
      <c r="CC22" s="30">
        <v>7784</v>
      </c>
      <c r="CD22" s="30">
        <v>0.5</v>
      </c>
      <c r="CE22" s="31">
        <v>9.5314600000000007E-6</v>
      </c>
      <c r="CF22" s="30">
        <v>8.9600000000000009</v>
      </c>
      <c r="CG22" s="30">
        <v>8268</v>
      </c>
      <c r="CH22" s="30">
        <v>0.5</v>
      </c>
      <c r="CI22" s="30">
        <v>2.5000000000000001E-4</v>
      </c>
      <c r="CJ22" s="30">
        <v>14.404</v>
      </c>
      <c r="CK22" s="30">
        <v>8283</v>
      </c>
      <c r="CL22" s="30">
        <v>0.5</v>
      </c>
      <c r="CM22" s="31">
        <v>1.4800000000000001E-5</v>
      </c>
      <c r="CN22" s="30">
        <v>9.1630000000000003</v>
      </c>
      <c r="CO22" s="30">
        <v>21006</v>
      </c>
      <c r="CP22" s="30">
        <v>0.5</v>
      </c>
      <c r="CQ22" s="31">
        <v>4.0099999999999999E-5</v>
      </c>
      <c r="CR22" s="30">
        <v>11.1935</v>
      </c>
      <c r="CS22" s="30">
        <v>9825</v>
      </c>
      <c r="CT22" s="30">
        <v>0.5</v>
      </c>
      <c r="CU22" s="31">
        <v>1.314E-5</v>
      </c>
      <c r="CV22" s="30">
        <v>8.2260000000000009</v>
      </c>
      <c r="CW22" s="30">
        <v>21030</v>
      </c>
      <c r="CX22" s="30">
        <v>0.5</v>
      </c>
      <c r="CY22" s="31">
        <v>1.7800000000000001E-7</v>
      </c>
      <c r="CZ22" s="30">
        <v>3.96</v>
      </c>
      <c r="DA22" s="30">
        <v>8284</v>
      </c>
      <c r="DB22" s="30">
        <v>0.5</v>
      </c>
      <c r="DC22" s="31">
        <v>2.8600000000000001E-5</v>
      </c>
      <c r="DD22" s="30">
        <v>9.3330000000000002</v>
      </c>
      <c r="DE22" s="30">
        <v>9467</v>
      </c>
      <c r="DF22" s="30">
        <v>0.5</v>
      </c>
      <c r="DG22" s="31">
        <v>1.3225000000000001E-7</v>
      </c>
      <c r="DH22" s="30">
        <v>2.7130000000000001</v>
      </c>
      <c r="DI22" s="30">
        <v>21007</v>
      </c>
      <c r="DJ22" s="30">
        <v>0.5</v>
      </c>
      <c r="DK22" s="31">
        <v>8.2000000000000001E-5</v>
      </c>
      <c r="DL22" s="30">
        <v>14.081</v>
      </c>
      <c r="DM22" s="30">
        <v>8265</v>
      </c>
      <c r="DN22" s="30">
        <v>0.5</v>
      </c>
      <c r="DO22" s="31">
        <v>1.8533E-5</v>
      </c>
      <c r="DP22" s="30">
        <v>8.15</v>
      </c>
      <c r="DQ22" s="30">
        <v>8242</v>
      </c>
      <c r="DR22" s="30">
        <v>0.5</v>
      </c>
      <c r="DS22" s="31">
        <v>6.6451999999999997E-7</v>
      </c>
      <c r="DT22" s="30">
        <v>4.2750000000000004</v>
      </c>
      <c r="DU22" s="30">
        <v>9467</v>
      </c>
      <c r="DV22" s="30">
        <v>0.5</v>
      </c>
      <c r="DW22" s="31">
        <v>1.875E-7</v>
      </c>
      <c r="DX22" s="30">
        <v>3.1240000000000001</v>
      </c>
      <c r="DY22" s="30">
        <v>21008</v>
      </c>
      <c r="DZ22" s="30">
        <v>0.5</v>
      </c>
      <c r="EA22" s="31">
        <v>2.09E-5</v>
      </c>
      <c r="EB22" s="30">
        <v>8.2100000000000009</v>
      </c>
      <c r="EC22" s="30">
        <v>20252</v>
      </c>
      <c r="ED22" s="30">
        <v>0.5</v>
      </c>
      <c r="EE22" s="31">
        <v>1.7399999999999999E-5</v>
      </c>
      <c r="EF22" s="30">
        <v>7.9833600000000002</v>
      </c>
      <c r="EG22" s="30">
        <v>20252</v>
      </c>
      <c r="EH22" s="30">
        <v>0.5</v>
      </c>
      <c r="EI22" s="31">
        <v>1.8E-5</v>
      </c>
      <c r="EJ22" s="30">
        <v>8.06</v>
      </c>
      <c r="EK22" s="30">
        <v>21020</v>
      </c>
      <c r="EL22" s="30">
        <v>0.5</v>
      </c>
      <c r="EM22" s="31">
        <v>1.4999999999999999E-7</v>
      </c>
      <c r="EN22" s="30">
        <v>2.7719</v>
      </c>
      <c r="EO22" s="30">
        <v>20253</v>
      </c>
      <c r="EP22" s="30">
        <v>0.5</v>
      </c>
      <c r="EQ22" s="31">
        <v>1.4700000000000001E-7</v>
      </c>
      <c r="ER22" s="30">
        <v>2.3610000000000002</v>
      </c>
      <c r="ES22" s="30">
        <v>20253</v>
      </c>
      <c r="ET22" s="30">
        <v>0.5</v>
      </c>
      <c r="EU22" s="31">
        <v>6.2799999999999996E-7</v>
      </c>
      <c r="EV22" s="30">
        <v>3.4780000000000002</v>
      </c>
    </row>
    <row r="23" spans="53:152" x14ac:dyDescent="0.25">
      <c r="BM23" s="30">
        <v>9447</v>
      </c>
      <c r="BN23" s="30">
        <v>0.5</v>
      </c>
      <c r="BO23" s="31">
        <v>2.092916E-5</v>
      </c>
      <c r="BP23" s="30">
        <v>9.8800000000000008</v>
      </c>
      <c r="BQ23" s="30">
        <v>8270</v>
      </c>
      <c r="BR23" s="30">
        <v>0.5</v>
      </c>
      <c r="BS23" s="30">
        <v>1.8181999999999999E-4</v>
      </c>
      <c r="BT23" s="30">
        <v>15.073</v>
      </c>
      <c r="BU23" s="30">
        <v>7786</v>
      </c>
      <c r="BV23" s="30">
        <v>0.5</v>
      </c>
      <c r="BW23" s="31">
        <v>4.6417099999999998E-6</v>
      </c>
      <c r="BX23" s="30">
        <v>4.58</v>
      </c>
      <c r="BY23" s="30">
        <v>7786</v>
      </c>
      <c r="BZ23" s="30">
        <v>0.5</v>
      </c>
      <c r="CA23" s="31">
        <v>2.4383569999999999E-5</v>
      </c>
      <c r="CB23" s="30">
        <v>8.7200000000000006</v>
      </c>
      <c r="CC23" s="30">
        <v>7784</v>
      </c>
      <c r="CD23" s="30">
        <v>0.5</v>
      </c>
      <c r="CE23" s="31">
        <v>1.336614E-5</v>
      </c>
      <c r="CF23" s="30">
        <v>9.1999999999999993</v>
      </c>
      <c r="CG23" s="30">
        <v>8268</v>
      </c>
      <c r="CH23" s="30">
        <v>0.5</v>
      </c>
      <c r="CI23" s="30">
        <v>3.0302999999999998E-4</v>
      </c>
      <c r="CJ23" s="30">
        <v>14.728999999999999</v>
      </c>
      <c r="CK23" s="30">
        <v>8283</v>
      </c>
      <c r="CL23" s="30">
        <v>0.5</v>
      </c>
      <c r="CM23" s="31">
        <v>1.7399999999999999E-5</v>
      </c>
      <c r="CN23" s="30">
        <v>9.9649999999999999</v>
      </c>
      <c r="CO23" s="30">
        <v>21006</v>
      </c>
      <c r="CP23" s="30">
        <v>0.5</v>
      </c>
      <c r="CQ23" s="31">
        <v>3.3000000000000003E-5</v>
      </c>
      <c r="CR23" s="30">
        <v>11.366300000000001</v>
      </c>
      <c r="CS23" s="30">
        <v>9825</v>
      </c>
      <c r="CT23" s="30">
        <v>0.5</v>
      </c>
      <c r="CU23" s="31">
        <v>1.3515E-5</v>
      </c>
      <c r="CV23" s="30">
        <v>4.1230000000000002</v>
      </c>
      <c r="CW23" s="30">
        <v>21030</v>
      </c>
      <c r="CX23" s="30">
        <v>0.5</v>
      </c>
      <c r="CY23" s="31">
        <v>2.04E-7</v>
      </c>
      <c r="CZ23" s="30">
        <v>4.03</v>
      </c>
      <c r="DA23" s="30">
        <v>8284</v>
      </c>
      <c r="DB23" s="30">
        <v>0.5</v>
      </c>
      <c r="DC23" s="31">
        <v>4.6600000000000001E-5</v>
      </c>
      <c r="DD23" s="30">
        <v>9.4749999999999996</v>
      </c>
      <c r="DE23" s="30">
        <v>9467</v>
      </c>
      <c r="DF23" s="30">
        <v>0.5</v>
      </c>
      <c r="DG23" s="31">
        <v>9.9999999999999995E-8</v>
      </c>
      <c r="DH23" s="30">
        <v>2.7360000000000002</v>
      </c>
      <c r="DI23" s="30">
        <v>21007</v>
      </c>
      <c r="DJ23" s="30">
        <v>0.5</v>
      </c>
      <c r="DK23" s="30">
        <v>1.1E-4</v>
      </c>
      <c r="DL23" s="30">
        <v>15.988</v>
      </c>
      <c r="DM23" s="30">
        <v>8265</v>
      </c>
      <c r="DN23" s="30">
        <v>0.5</v>
      </c>
      <c r="DO23" s="31">
        <v>2.0733999999999998E-5</v>
      </c>
      <c r="DP23" s="30">
        <v>9.2919999999999998</v>
      </c>
      <c r="DQ23" s="30">
        <v>8242</v>
      </c>
      <c r="DR23" s="30">
        <v>0.5</v>
      </c>
      <c r="DS23" s="31">
        <v>7.1824E-7</v>
      </c>
      <c r="DT23" s="30">
        <v>4.2210000000000001</v>
      </c>
      <c r="DU23" s="30">
        <v>9467</v>
      </c>
      <c r="DV23" s="30">
        <v>0.5</v>
      </c>
      <c r="DW23" s="31">
        <v>2.2499999999999999E-7</v>
      </c>
      <c r="DX23" s="30">
        <v>3.1474000000000002</v>
      </c>
      <c r="DY23" s="30">
        <v>21008</v>
      </c>
      <c r="DZ23" s="30">
        <v>0.5</v>
      </c>
      <c r="EA23" s="31">
        <v>2.23E-5</v>
      </c>
      <c r="EB23" s="30">
        <v>8.57</v>
      </c>
      <c r="EC23" s="30">
        <v>20252</v>
      </c>
      <c r="ED23" s="30">
        <v>0.5</v>
      </c>
      <c r="EE23" s="31">
        <v>1.77E-5</v>
      </c>
      <c r="EF23" s="30">
        <v>8.0868099999999998</v>
      </c>
      <c r="EG23" s="30">
        <v>20252</v>
      </c>
      <c r="EH23" s="30">
        <v>0.5</v>
      </c>
      <c r="EI23" s="31">
        <v>1.8600000000000001E-5</v>
      </c>
      <c r="EJ23" s="30">
        <v>8.17</v>
      </c>
      <c r="EK23" s="30">
        <v>21020</v>
      </c>
      <c r="EL23" s="30">
        <v>0.5</v>
      </c>
      <c r="EM23" s="31">
        <v>1.6E-7</v>
      </c>
      <c r="EN23" s="30">
        <v>2.7911999999999999</v>
      </c>
      <c r="EO23" s="30">
        <v>20253</v>
      </c>
      <c r="EP23" s="30">
        <v>0.5</v>
      </c>
      <c r="EQ23" s="31">
        <v>1.4600000000000001E-7</v>
      </c>
      <c r="ER23" s="30">
        <v>2.3380000000000001</v>
      </c>
      <c r="ES23" s="30">
        <v>20253</v>
      </c>
      <c r="ET23" s="30">
        <v>0.5</v>
      </c>
      <c r="EU23" s="31">
        <v>6.0399999999999996E-7</v>
      </c>
      <c r="EV23" s="30">
        <v>3.508</v>
      </c>
    </row>
    <row r="24" spans="53:152" x14ac:dyDescent="0.25">
      <c r="BM24" s="30">
        <v>9447</v>
      </c>
      <c r="BN24" s="30">
        <v>0.5</v>
      </c>
      <c r="BO24" s="31">
        <v>2.238059E-5</v>
      </c>
      <c r="BP24" s="30">
        <v>10.33</v>
      </c>
      <c r="BQ24" s="30">
        <v>8270</v>
      </c>
      <c r="BR24" s="30">
        <v>0.5</v>
      </c>
      <c r="BS24" s="30">
        <v>2.5000000000000001E-4</v>
      </c>
      <c r="BT24" s="30">
        <v>15.513</v>
      </c>
      <c r="BU24" s="30">
        <v>7786</v>
      </c>
      <c r="BV24" s="30">
        <v>0.5</v>
      </c>
      <c r="BW24" s="31">
        <v>5.3807199999999997E-6</v>
      </c>
      <c r="BX24" s="30">
        <v>4.8099999999999996</v>
      </c>
      <c r="BY24" s="30">
        <v>7786</v>
      </c>
      <c r="BZ24" s="30">
        <v>0.5</v>
      </c>
      <c r="CA24" s="31">
        <v>2.4569299999999999E-5</v>
      </c>
      <c r="CB24" s="30">
        <v>9.35</v>
      </c>
      <c r="CC24" s="30">
        <v>7784</v>
      </c>
      <c r="CD24" s="30">
        <v>0.5</v>
      </c>
      <c r="CE24" s="31">
        <v>1.051473E-5</v>
      </c>
      <c r="CF24" s="30">
        <v>9.5</v>
      </c>
      <c r="CG24" s="30">
        <v>8268</v>
      </c>
      <c r="CH24" s="30">
        <v>0.5</v>
      </c>
      <c r="CI24" s="30">
        <v>3.4483000000000002E-4</v>
      </c>
      <c r="CJ24" s="30">
        <v>14.837999999999999</v>
      </c>
      <c r="CK24" s="30">
        <v>8283</v>
      </c>
      <c r="CL24" s="30">
        <v>0.5</v>
      </c>
      <c r="CM24" s="31">
        <v>1.6099999999999998E-5</v>
      </c>
      <c r="CN24" s="30">
        <v>10.41</v>
      </c>
      <c r="CO24" s="30">
        <v>21006</v>
      </c>
      <c r="CP24" s="30">
        <v>0.5</v>
      </c>
      <c r="CQ24" s="31">
        <v>3.1300000000000002E-5</v>
      </c>
      <c r="CR24" s="30">
        <v>11.593299999999999</v>
      </c>
      <c r="CS24" s="30">
        <v>9825</v>
      </c>
      <c r="CT24" s="30">
        <v>0.5</v>
      </c>
      <c r="CU24" s="31">
        <v>1.5352000000000001E-5</v>
      </c>
      <c r="CV24" s="30">
        <v>9.8670000000000009</v>
      </c>
      <c r="CW24" s="30">
        <v>21030</v>
      </c>
      <c r="CX24" s="30">
        <v>0.5</v>
      </c>
      <c r="CY24" s="31">
        <v>2.4999999999999999E-7</v>
      </c>
      <c r="CZ24" s="30">
        <v>4.08</v>
      </c>
      <c r="DA24" s="30">
        <v>8284</v>
      </c>
      <c r="DB24" s="30">
        <v>0.5</v>
      </c>
      <c r="DC24" s="31">
        <v>3.3599999999999997E-5</v>
      </c>
      <c r="DD24" s="30">
        <v>10.016999999999999</v>
      </c>
      <c r="DE24" s="30">
        <v>9467</v>
      </c>
      <c r="DF24" s="30">
        <v>0.5</v>
      </c>
      <c r="DG24" s="31">
        <v>1.3549999999999999E-7</v>
      </c>
      <c r="DH24" s="30">
        <v>2.7764000000000002</v>
      </c>
      <c r="DI24" s="30">
        <v>21007</v>
      </c>
      <c r="DJ24" s="30">
        <v>0.5</v>
      </c>
      <c r="DK24" s="30">
        <v>1.4899999999999999E-4</v>
      </c>
      <c r="DL24" s="30">
        <v>17.706</v>
      </c>
      <c r="DM24" s="30">
        <v>8265</v>
      </c>
      <c r="DN24" s="30">
        <v>0.5</v>
      </c>
      <c r="DO24" s="31">
        <v>2.3116999999999999E-5</v>
      </c>
      <c r="DP24" s="30">
        <v>8.8469999999999995</v>
      </c>
      <c r="DQ24" s="30">
        <v>8242</v>
      </c>
      <c r="DR24" s="30">
        <v>0.5</v>
      </c>
      <c r="DS24" s="31">
        <v>7.2722999999999998E-7</v>
      </c>
      <c r="DT24" s="30">
        <v>4.4550000000000001</v>
      </c>
      <c r="DU24" s="30">
        <v>9467</v>
      </c>
      <c r="DV24" s="30">
        <v>0.5</v>
      </c>
      <c r="DW24" s="31">
        <v>6.9500000000000002E-7</v>
      </c>
      <c r="DX24" s="30">
        <v>5.1018999999999997</v>
      </c>
      <c r="DY24" s="30">
        <v>21008</v>
      </c>
      <c r="DZ24" s="30">
        <v>0.5</v>
      </c>
      <c r="EA24" s="31">
        <v>2.3300000000000001E-5</v>
      </c>
      <c r="EB24" s="30">
        <v>9.0299999999999994</v>
      </c>
      <c r="EC24" s="30">
        <v>20252</v>
      </c>
      <c r="ED24" s="30">
        <v>0.5</v>
      </c>
      <c r="EE24" s="31">
        <v>1.7900000000000001E-5</v>
      </c>
      <c r="EF24" s="30">
        <v>8.1907099999999993</v>
      </c>
      <c r="EG24" s="30">
        <v>20252</v>
      </c>
      <c r="EH24" s="30">
        <v>0.5</v>
      </c>
      <c r="EI24" s="31">
        <v>1.9199999999999999E-5</v>
      </c>
      <c r="EJ24" s="30">
        <v>8.27</v>
      </c>
      <c r="EK24" s="30">
        <v>21020</v>
      </c>
      <c r="EL24" s="30">
        <v>0.5</v>
      </c>
      <c r="EM24" s="31">
        <v>1.6999999999999999E-7</v>
      </c>
      <c r="EN24" s="30">
        <v>2.6638000000000002</v>
      </c>
      <c r="EO24" s="30">
        <v>20253</v>
      </c>
      <c r="EP24" s="30">
        <v>0.5</v>
      </c>
      <c r="EQ24" s="31">
        <v>1.49E-7</v>
      </c>
      <c r="ER24" s="30">
        <v>2.3149999999999999</v>
      </c>
      <c r="ES24" s="30">
        <v>20253</v>
      </c>
      <c r="ET24" s="30">
        <v>0.5</v>
      </c>
      <c r="EU24" s="31">
        <v>6.7199999999999998E-7</v>
      </c>
      <c r="EV24" s="30">
        <v>3.5379999999999998</v>
      </c>
    </row>
    <row r="25" spans="53:152" x14ac:dyDescent="0.25">
      <c r="BM25" s="30">
        <v>9447</v>
      </c>
      <c r="BN25" s="30">
        <v>0.5</v>
      </c>
      <c r="BO25" s="31">
        <v>8.758739E-5</v>
      </c>
      <c r="BP25" s="30">
        <v>13.93</v>
      </c>
      <c r="BQ25" s="30">
        <v>8270</v>
      </c>
      <c r="BR25" s="30">
        <v>0.5</v>
      </c>
      <c r="BS25" s="30">
        <v>2.5000000000000001E-4</v>
      </c>
      <c r="BT25" s="30">
        <v>15.993</v>
      </c>
      <c r="BU25" s="30">
        <v>7786</v>
      </c>
      <c r="BV25" s="30">
        <v>0.5</v>
      </c>
      <c r="BW25" s="31">
        <v>6.0440899999999996E-6</v>
      </c>
      <c r="BX25" s="30">
        <v>5.04</v>
      </c>
      <c r="BY25" s="30">
        <v>7786</v>
      </c>
      <c r="BZ25" s="30">
        <v>0.5</v>
      </c>
      <c r="CA25" s="31">
        <v>2.4688720000000001E-5</v>
      </c>
      <c r="CB25" s="30">
        <v>8.93</v>
      </c>
      <c r="CC25" s="30">
        <v>7784</v>
      </c>
      <c r="CD25" s="30">
        <v>0.5</v>
      </c>
      <c r="CE25" s="31">
        <v>1.2378530000000001E-5</v>
      </c>
      <c r="CF25" s="30">
        <v>9.69</v>
      </c>
      <c r="CG25" s="30">
        <v>8268</v>
      </c>
      <c r="CH25" s="30">
        <v>0.5</v>
      </c>
      <c r="CI25" s="30">
        <v>3.3333000000000001E-4</v>
      </c>
      <c r="CJ25" s="30">
        <v>15.073</v>
      </c>
      <c r="CK25" s="30">
        <v>8283</v>
      </c>
      <c r="CL25" s="30">
        <v>0.5</v>
      </c>
      <c r="CM25" s="31">
        <v>2.27E-5</v>
      </c>
      <c r="CN25" s="30">
        <v>10.661</v>
      </c>
      <c r="CO25" s="30">
        <v>21006</v>
      </c>
      <c r="CP25" s="30">
        <v>0.5</v>
      </c>
      <c r="CQ25" s="31">
        <v>4.5200000000000001E-5</v>
      </c>
      <c r="CR25" s="30">
        <v>11.9132</v>
      </c>
      <c r="CS25" s="30">
        <v>9825</v>
      </c>
      <c r="CT25" s="30">
        <v>0.5</v>
      </c>
      <c r="CU25" s="31">
        <v>1.6436999999999999E-5</v>
      </c>
      <c r="CV25" s="30">
        <v>5.3140000000000001</v>
      </c>
      <c r="CW25" s="30">
        <v>21030</v>
      </c>
      <c r="CX25" s="30">
        <v>0.5</v>
      </c>
      <c r="CY25" s="31">
        <v>3.89E-7</v>
      </c>
      <c r="CZ25" s="30">
        <v>4.12</v>
      </c>
      <c r="DA25" s="30">
        <v>8284</v>
      </c>
      <c r="DB25" s="30">
        <v>0.5</v>
      </c>
      <c r="DC25" s="31">
        <v>6.3200000000000005E-5</v>
      </c>
      <c r="DD25" s="30">
        <v>10.055999999999999</v>
      </c>
      <c r="DE25" s="30">
        <v>9467</v>
      </c>
      <c r="DF25" s="30">
        <v>0.5</v>
      </c>
      <c r="DG25" s="31">
        <v>1.4175000000000001E-7</v>
      </c>
      <c r="DH25" s="30">
        <v>2.8414999999999999</v>
      </c>
      <c r="DI25" s="30">
        <v>21007</v>
      </c>
      <c r="DJ25" s="30">
        <v>0.5</v>
      </c>
      <c r="DK25" s="31">
        <v>5.4099999999999999E-6</v>
      </c>
      <c r="DL25" s="30">
        <v>6.867</v>
      </c>
      <c r="DM25" s="30">
        <v>8265</v>
      </c>
      <c r="DN25" s="30">
        <v>0.5</v>
      </c>
      <c r="DO25" s="31">
        <v>2.3264999999999998E-5</v>
      </c>
      <c r="DP25" s="30">
        <v>8.5239999999999991</v>
      </c>
      <c r="DQ25" s="30">
        <v>8242</v>
      </c>
      <c r="DR25" s="30">
        <v>0.5</v>
      </c>
      <c r="DS25" s="31">
        <v>7.5656000000000005E-7</v>
      </c>
      <c r="DT25" s="30">
        <v>4.1109999999999998</v>
      </c>
      <c r="DU25" s="30">
        <v>9467</v>
      </c>
      <c r="DV25" s="30">
        <v>0.5</v>
      </c>
      <c r="DW25" s="31">
        <v>1.7999999999999999E-6</v>
      </c>
      <c r="DX25" s="30">
        <v>5.7725999999999997</v>
      </c>
      <c r="DY25" s="30">
        <v>21008</v>
      </c>
      <c r="DZ25" s="30">
        <v>0.5</v>
      </c>
      <c r="EA25" s="31">
        <v>2.7399999999999999E-5</v>
      </c>
      <c r="EB25" s="30">
        <v>9.27</v>
      </c>
      <c r="EC25" s="30">
        <v>20252</v>
      </c>
      <c r="ED25" s="30">
        <v>0.5</v>
      </c>
      <c r="EE25" s="31">
        <v>1.8199999999999999E-5</v>
      </c>
      <c r="EF25" s="30">
        <v>8.2954399999999993</v>
      </c>
      <c r="EG25" s="30">
        <v>20252</v>
      </c>
      <c r="EH25" s="30">
        <v>0.5</v>
      </c>
      <c r="EI25" s="31">
        <v>2.0299999999999999E-5</v>
      </c>
      <c r="EJ25" s="30">
        <v>8.3699999999999992</v>
      </c>
      <c r="EK25" s="30">
        <v>21020</v>
      </c>
      <c r="EL25" s="30">
        <v>0.5</v>
      </c>
      <c r="EM25" s="31">
        <v>7.0000000000000005E-8</v>
      </c>
      <c r="EN25" s="30">
        <v>2.6779999999999999</v>
      </c>
      <c r="EO25" s="30">
        <v>20253</v>
      </c>
      <c r="EP25" s="30">
        <v>0.5</v>
      </c>
      <c r="EQ25" s="31">
        <v>1.4499999999999999E-7</v>
      </c>
      <c r="ER25" s="30">
        <v>2.2930000000000001</v>
      </c>
      <c r="ES25" s="30">
        <v>20253</v>
      </c>
      <c r="ET25" s="30">
        <v>0.5</v>
      </c>
      <c r="EU25" s="31">
        <v>7.3200000000000004E-7</v>
      </c>
      <c r="EV25" s="30">
        <v>3.5680000000000001</v>
      </c>
    </row>
    <row r="26" spans="53:152" x14ac:dyDescent="0.25">
      <c r="BM26" s="30">
        <v>9447</v>
      </c>
      <c r="BN26" s="30">
        <v>0.5</v>
      </c>
      <c r="BO26" s="30">
        <v>1.2921634999999999E-4</v>
      </c>
      <c r="BP26" s="30">
        <v>14.62</v>
      </c>
      <c r="BQ26" s="30">
        <v>8270</v>
      </c>
      <c r="BR26" s="30">
        <v>0.5</v>
      </c>
      <c r="BS26" s="30">
        <v>4.0000000000000002E-4</v>
      </c>
      <c r="BT26" s="30">
        <v>16.253</v>
      </c>
      <c r="BU26" s="30">
        <v>7786</v>
      </c>
      <c r="BV26" s="30">
        <v>0.5</v>
      </c>
      <c r="BW26" s="31">
        <v>6.9696500000000003E-6</v>
      </c>
      <c r="BX26" s="30">
        <v>5.29</v>
      </c>
      <c r="BY26" s="30">
        <v>7786</v>
      </c>
      <c r="BZ26" s="30">
        <v>0.5</v>
      </c>
      <c r="CA26" s="31">
        <v>2.8202579999999999E-5</v>
      </c>
      <c r="CB26" s="30">
        <v>9.1300000000000008</v>
      </c>
      <c r="CC26" s="30">
        <v>7784</v>
      </c>
      <c r="CD26" s="30">
        <v>0.5</v>
      </c>
      <c r="CE26" s="31">
        <v>1.4251910000000001E-5</v>
      </c>
      <c r="CF26" s="30">
        <v>10.01</v>
      </c>
      <c r="CG26" s="30">
        <v>8268</v>
      </c>
      <c r="CH26" s="30">
        <v>0.5</v>
      </c>
      <c r="CI26" s="30">
        <v>2.5000000000000001E-4</v>
      </c>
      <c r="CJ26" s="30">
        <v>15.513</v>
      </c>
      <c r="CK26" s="30">
        <v>8283</v>
      </c>
      <c r="CL26" s="30">
        <v>0.5</v>
      </c>
      <c r="CM26" s="31">
        <v>2.4000000000000001E-5</v>
      </c>
      <c r="CN26" s="30">
        <v>11.228999999999999</v>
      </c>
      <c r="CO26" s="30">
        <v>21006</v>
      </c>
      <c r="CP26" s="30">
        <v>0.5</v>
      </c>
      <c r="CQ26" s="31">
        <v>4.88E-5</v>
      </c>
      <c r="CR26" s="30">
        <v>12.206</v>
      </c>
      <c r="CS26" s="30">
        <v>9825</v>
      </c>
      <c r="CT26" s="30">
        <v>0.5</v>
      </c>
      <c r="CU26" s="31">
        <v>1.8028000000000001E-5</v>
      </c>
      <c r="CV26" s="30">
        <v>9.2929999999999993</v>
      </c>
      <c r="CW26" s="30">
        <v>21030</v>
      </c>
      <c r="CX26" s="30">
        <v>0.5</v>
      </c>
      <c r="CY26" s="31">
        <v>5.75E-7</v>
      </c>
      <c r="CZ26" s="30">
        <v>4.33</v>
      </c>
      <c r="DA26" s="30">
        <v>8284</v>
      </c>
      <c r="DB26" s="30">
        <v>0.5</v>
      </c>
      <c r="DC26" s="31">
        <v>7.4300000000000004E-5</v>
      </c>
      <c r="DD26" s="30">
        <v>11.077</v>
      </c>
      <c r="DE26" s="30">
        <v>9467</v>
      </c>
      <c r="DF26" s="30">
        <v>0.5</v>
      </c>
      <c r="DG26" s="31">
        <v>1.5025000000000001E-7</v>
      </c>
      <c r="DH26" s="30">
        <v>2.9140999999999999</v>
      </c>
      <c r="DI26" s="30">
        <v>21007</v>
      </c>
      <c r="DJ26" s="30">
        <v>0.5</v>
      </c>
      <c r="DK26" s="31">
        <v>1.0499999999999999E-5</v>
      </c>
      <c r="DL26" s="30">
        <v>8.8719999999999999</v>
      </c>
      <c r="DM26" s="30">
        <v>8265</v>
      </c>
      <c r="DN26" s="30">
        <v>0.5</v>
      </c>
      <c r="DO26" s="31">
        <v>2.527E-5</v>
      </c>
      <c r="DP26" s="30">
        <v>8.9779999999999998</v>
      </c>
      <c r="DQ26" s="30">
        <v>8242</v>
      </c>
      <c r="DR26" s="30">
        <v>0.5</v>
      </c>
      <c r="DS26" s="31">
        <v>7.9663000000000001E-7</v>
      </c>
      <c r="DT26" s="30">
        <v>4.1689999999999996</v>
      </c>
      <c r="DU26" s="30">
        <v>9467</v>
      </c>
      <c r="DV26" s="30">
        <v>0.5</v>
      </c>
      <c r="DW26" s="31">
        <v>2.375E-7</v>
      </c>
      <c r="DX26" s="30">
        <v>3.3818000000000001</v>
      </c>
      <c r="DY26" s="30">
        <v>21008</v>
      </c>
      <c r="DZ26" s="30">
        <v>0.5</v>
      </c>
      <c r="EA26" s="31">
        <v>5.1100000000000002E-5</v>
      </c>
      <c r="EB26" s="30">
        <v>12.39</v>
      </c>
      <c r="EC26" s="30">
        <v>20252</v>
      </c>
      <c r="ED26" s="30">
        <v>0.5</v>
      </c>
      <c r="EE26" s="31">
        <v>1.8499999999999999E-5</v>
      </c>
      <c r="EF26" s="30">
        <v>8.4017599999999995</v>
      </c>
      <c r="EG26" s="30">
        <v>20252</v>
      </c>
      <c r="EH26" s="30">
        <v>0.5</v>
      </c>
      <c r="EI26" s="31">
        <v>2.02E-5</v>
      </c>
      <c r="EJ26" s="30">
        <v>8.48</v>
      </c>
      <c r="EK26" s="30">
        <v>21020</v>
      </c>
      <c r="EL26" s="30">
        <v>0.5</v>
      </c>
      <c r="EM26" s="31">
        <v>1.3E-7</v>
      </c>
      <c r="EN26" s="30">
        <v>2.6899000000000002</v>
      </c>
      <c r="EO26" s="30">
        <v>20253</v>
      </c>
      <c r="EP26" s="30">
        <v>0.5</v>
      </c>
      <c r="EQ26" s="31">
        <v>1.4499999999999999E-7</v>
      </c>
      <c r="ER26" s="30">
        <v>2.27</v>
      </c>
      <c r="ES26" s="30">
        <v>20253</v>
      </c>
      <c r="ET26" s="30">
        <v>0.5</v>
      </c>
      <c r="EU26" s="31">
        <v>8.4E-7</v>
      </c>
      <c r="EV26" s="30">
        <v>3.5990000000000002</v>
      </c>
    </row>
    <row r="27" spans="53:152" x14ac:dyDescent="0.25">
      <c r="BM27" s="30">
        <v>9447</v>
      </c>
      <c r="BN27" s="30">
        <v>0.5</v>
      </c>
      <c r="BO27" s="30">
        <v>1.5727046E-4</v>
      </c>
      <c r="BP27" s="30">
        <v>15.33</v>
      </c>
      <c r="BQ27" s="30">
        <v>8270</v>
      </c>
      <c r="BR27" s="30">
        <v>0.5</v>
      </c>
      <c r="BS27" s="30">
        <v>4.0000000000000002E-4</v>
      </c>
      <c r="BT27" s="30">
        <v>16.565000000000001</v>
      </c>
      <c r="BU27" s="30">
        <v>7786</v>
      </c>
      <c r="BV27" s="30">
        <v>0.5</v>
      </c>
      <c r="BW27" s="31">
        <v>7.7051899999999997E-6</v>
      </c>
      <c r="BX27" s="30">
        <v>5.49</v>
      </c>
      <c r="BY27" s="30">
        <v>7786</v>
      </c>
      <c r="BZ27" s="30">
        <v>0.5</v>
      </c>
      <c r="CA27" s="31">
        <v>5.4952360000000003E-5</v>
      </c>
      <c r="CB27" s="30">
        <v>12.51</v>
      </c>
      <c r="CC27" s="30">
        <v>7784</v>
      </c>
      <c r="CD27" s="30">
        <v>0.5</v>
      </c>
      <c r="CE27" s="31">
        <v>1.466682E-5</v>
      </c>
      <c r="CF27" s="30">
        <v>10.220000000000001</v>
      </c>
      <c r="CG27" s="30">
        <v>8268</v>
      </c>
      <c r="CH27" s="30">
        <v>0.5</v>
      </c>
      <c r="CI27" s="30">
        <v>4.0000000000000002E-4</v>
      </c>
      <c r="CJ27" s="30">
        <v>15.993</v>
      </c>
      <c r="CK27" s="30">
        <v>8283</v>
      </c>
      <c r="CL27" s="30">
        <v>0.5</v>
      </c>
      <c r="CM27" s="31">
        <v>2.9200000000000002E-5</v>
      </c>
      <c r="CN27" s="30">
        <v>12.371</v>
      </c>
      <c r="CO27" s="30">
        <v>21006</v>
      </c>
      <c r="CP27" s="30">
        <v>0.5</v>
      </c>
      <c r="CQ27" s="31">
        <v>3.8600000000000003E-5</v>
      </c>
      <c r="CR27" s="30">
        <v>12.3803</v>
      </c>
      <c r="CS27" s="30">
        <v>9825</v>
      </c>
      <c r="CT27" s="30">
        <v>0.5</v>
      </c>
      <c r="CU27" s="31">
        <v>1.961E-5</v>
      </c>
      <c r="CV27" s="30">
        <v>12.590999999999999</v>
      </c>
      <c r="CW27" s="30">
        <v>21030</v>
      </c>
      <c r="CX27" s="30">
        <v>0.5</v>
      </c>
      <c r="CY27" s="31">
        <v>7.8400000000000003E-7</v>
      </c>
      <c r="CZ27" s="30">
        <v>4.6100000000000003</v>
      </c>
      <c r="DA27" s="30">
        <v>8284</v>
      </c>
      <c r="DB27" s="30">
        <v>0.5</v>
      </c>
      <c r="DC27" s="31">
        <v>5.8699999999999997E-5</v>
      </c>
      <c r="DD27" s="30">
        <v>11.4</v>
      </c>
      <c r="DE27" s="30">
        <v>9467</v>
      </c>
      <c r="DF27" s="30">
        <v>0.5</v>
      </c>
      <c r="DG27" s="31">
        <v>1.9500000000000001E-7</v>
      </c>
      <c r="DH27" s="30">
        <v>2.9203999999999999</v>
      </c>
      <c r="DI27" s="30">
        <v>21007</v>
      </c>
      <c r="DJ27" s="30">
        <v>0.5</v>
      </c>
      <c r="DK27" s="31">
        <v>2.0800000000000001E-5</v>
      </c>
      <c r="DL27" s="30">
        <v>10.507999999999999</v>
      </c>
      <c r="DM27" s="30">
        <v>8265</v>
      </c>
      <c r="DN27" s="30">
        <v>0.5</v>
      </c>
      <c r="DO27" s="31">
        <v>2.6021E-5</v>
      </c>
      <c r="DP27" s="30">
        <v>10.233000000000001</v>
      </c>
      <c r="DQ27" s="30">
        <v>8242</v>
      </c>
      <c r="DR27" s="30">
        <v>0.5</v>
      </c>
      <c r="DS27" s="31">
        <v>8.4954999999999998E-7</v>
      </c>
      <c r="DT27" s="30">
        <v>4.343</v>
      </c>
      <c r="DU27" s="30">
        <v>9467</v>
      </c>
      <c r="DV27" s="30">
        <v>0.5</v>
      </c>
      <c r="DW27" s="31">
        <v>3.1666999999999999E-7</v>
      </c>
      <c r="DX27" s="30">
        <v>3.3525999999999998</v>
      </c>
      <c r="DY27" s="30">
        <v>21008</v>
      </c>
      <c r="DZ27" s="30">
        <v>0.5</v>
      </c>
      <c r="EA27" s="31">
        <v>5.2599999999999998E-5</v>
      </c>
      <c r="EB27" s="30">
        <v>12.95</v>
      </c>
      <c r="EC27" s="30">
        <v>20252</v>
      </c>
      <c r="ED27" s="30">
        <v>0.5</v>
      </c>
      <c r="EE27" s="31">
        <v>1.8899999999999999E-5</v>
      </c>
      <c r="EF27" s="30">
        <v>8.5084499999999998</v>
      </c>
      <c r="EG27" s="30">
        <v>20252</v>
      </c>
      <c r="EH27" s="30">
        <v>0.5</v>
      </c>
      <c r="EI27" s="31">
        <v>2.1399999999999998E-5</v>
      </c>
      <c r="EJ27" s="30">
        <v>8.59</v>
      </c>
      <c r="EK27" s="30">
        <v>21020</v>
      </c>
      <c r="EL27" s="30">
        <v>0.5</v>
      </c>
      <c r="EM27" s="31">
        <v>5.8500000000000003E-9</v>
      </c>
      <c r="EN27" s="30">
        <v>1.9730000000000001</v>
      </c>
      <c r="EO27" s="30">
        <v>20253</v>
      </c>
      <c r="EP27" s="30">
        <v>0.5</v>
      </c>
      <c r="EQ27" s="31">
        <v>1.42E-7</v>
      </c>
      <c r="ER27" s="30">
        <v>2.2480000000000002</v>
      </c>
      <c r="ES27" s="30">
        <v>20253</v>
      </c>
      <c r="ET27" s="30">
        <v>0.5</v>
      </c>
      <c r="EU27" s="31">
        <v>8.6300000000000004E-7</v>
      </c>
      <c r="EV27" s="30">
        <v>3.63</v>
      </c>
    </row>
    <row r="28" spans="53:152" x14ac:dyDescent="0.25">
      <c r="BM28" s="30">
        <v>9447</v>
      </c>
      <c r="BN28" s="30">
        <v>0.5</v>
      </c>
      <c r="BO28" s="30">
        <v>1.8648885E-4</v>
      </c>
      <c r="BP28" s="30">
        <v>16.25</v>
      </c>
      <c r="BQ28" s="30">
        <v>8270</v>
      </c>
      <c r="BR28" s="30">
        <v>0.5</v>
      </c>
      <c r="BS28" s="30">
        <v>7.6922999999999998E-4</v>
      </c>
      <c r="BT28" s="30">
        <v>17.446999999999999</v>
      </c>
      <c r="BU28" s="30">
        <v>7786</v>
      </c>
      <c r="BV28" s="30">
        <v>0.5</v>
      </c>
      <c r="BW28" s="31">
        <v>8.4442900000000008E-6</v>
      </c>
      <c r="BX28" s="30">
        <v>5.7</v>
      </c>
      <c r="BY28" s="30">
        <v>7786</v>
      </c>
      <c r="BZ28" s="30">
        <v>0.5</v>
      </c>
      <c r="CA28" s="31">
        <v>6.1080629999999995E-5</v>
      </c>
      <c r="CB28" s="30">
        <v>13.79</v>
      </c>
      <c r="CC28" s="30">
        <v>7784</v>
      </c>
      <c r="CD28" s="30">
        <v>0.5</v>
      </c>
      <c r="CE28" s="31">
        <v>5.0530040000000002E-5</v>
      </c>
      <c r="CF28" s="30">
        <v>13.72</v>
      </c>
      <c r="CG28" s="30">
        <v>8268</v>
      </c>
      <c r="CH28" s="30">
        <v>0.5</v>
      </c>
      <c r="CI28" s="30">
        <v>5.0000000000000001E-4</v>
      </c>
      <c r="CJ28" s="30">
        <v>16.253</v>
      </c>
      <c r="CK28" s="30">
        <v>8283</v>
      </c>
      <c r="CL28" s="30">
        <v>0.5</v>
      </c>
      <c r="CM28" s="31">
        <v>3.96E-5</v>
      </c>
      <c r="CN28" s="30">
        <v>13.183</v>
      </c>
      <c r="CO28" s="30">
        <v>21006</v>
      </c>
      <c r="CP28" s="30">
        <v>0.5</v>
      </c>
      <c r="CQ28" s="31">
        <v>4.1199999999999999E-5</v>
      </c>
      <c r="CR28" s="30">
        <v>12.506500000000001</v>
      </c>
      <c r="CS28" s="30">
        <v>9825</v>
      </c>
      <c r="CT28" s="30">
        <v>0.5</v>
      </c>
      <c r="CU28" s="31">
        <v>2.1786000000000001E-5</v>
      </c>
      <c r="CV28" s="30">
        <v>3.1920000000000002</v>
      </c>
      <c r="CW28" s="30">
        <v>21030</v>
      </c>
      <c r="CX28" s="30">
        <v>0.5</v>
      </c>
      <c r="CY28" s="31">
        <v>2.9000000000000002E-6</v>
      </c>
      <c r="CZ28" s="30">
        <v>5.35</v>
      </c>
      <c r="DA28" s="30">
        <v>8284</v>
      </c>
      <c r="DB28" s="30">
        <v>0.5</v>
      </c>
      <c r="DC28" s="31">
        <v>9.7200000000000004E-5</v>
      </c>
      <c r="DD28" s="30">
        <v>11.992000000000001</v>
      </c>
      <c r="DE28" s="30">
        <v>9467</v>
      </c>
      <c r="DF28" s="30">
        <v>0.5</v>
      </c>
      <c r="DG28" s="31">
        <v>1.4999999999999999E-7</v>
      </c>
      <c r="DH28" s="30">
        <v>2.9657</v>
      </c>
      <c r="DI28" s="30">
        <v>21007</v>
      </c>
      <c r="DJ28" s="30">
        <v>0.5</v>
      </c>
      <c r="DK28" s="31">
        <v>3.57E-5</v>
      </c>
      <c r="DL28" s="30">
        <v>11.930999999999999</v>
      </c>
      <c r="DM28" s="30">
        <v>8265</v>
      </c>
      <c r="DN28" s="30">
        <v>0.5</v>
      </c>
      <c r="DO28" s="31">
        <v>2.6024E-5</v>
      </c>
      <c r="DP28" s="30">
        <v>9.4819999999999993</v>
      </c>
      <c r="DQ28" s="30">
        <v>8242</v>
      </c>
      <c r="DR28" s="30">
        <v>0.5</v>
      </c>
      <c r="DS28" s="31">
        <v>9.4193999999999998E-7</v>
      </c>
      <c r="DT28" s="30">
        <v>4.4660000000000002</v>
      </c>
      <c r="DU28" s="30">
        <v>9467</v>
      </c>
      <c r="DV28" s="30">
        <v>0.5</v>
      </c>
      <c r="DW28" s="31">
        <v>5.1000000000000003E-6</v>
      </c>
      <c r="DX28" s="30">
        <v>6.577</v>
      </c>
      <c r="DY28" s="30">
        <v>21008</v>
      </c>
      <c r="DZ28" s="30">
        <v>0.5</v>
      </c>
      <c r="EA28" s="31">
        <v>6.3499999999999999E-5</v>
      </c>
      <c r="EB28" s="30">
        <v>13.58</v>
      </c>
      <c r="EC28" s="30">
        <v>20252</v>
      </c>
      <c r="ED28" s="30">
        <v>0.5</v>
      </c>
      <c r="EE28" s="31">
        <v>1.95E-5</v>
      </c>
      <c r="EF28" s="30">
        <v>8.6154899999999994</v>
      </c>
      <c r="EG28" s="30">
        <v>20252</v>
      </c>
      <c r="EH28" s="30">
        <v>0.5</v>
      </c>
      <c r="EI28" s="31">
        <v>2.3099999999999999E-5</v>
      </c>
      <c r="EJ28" s="30">
        <v>8.7100000000000009</v>
      </c>
      <c r="EK28" s="30">
        <v>21020</v>
      </c>
      <c r="EL28" s="30">
        <v>0.5</v>
      </c>
      <c r="EM28" s="31">
        <v>5.3100000000000001E-9</v>
      </c>
      <c r="EN28" s="30">
        <v>1.9793000000000001</v>
      </c>
      <c r="EO28" s="30">
        <v>20253</v>
      </c>
      <c r="EP28" s="30">
        <v>0.5</v>
      </c>
      <c r="EQ28" s="31">
        <v>1.3899999999999999E-7</v>
      </c>
      <c r="ER28" s="30">
        <v>2.2250000000000001</v>
      </c>
      <c r="ES28" s="30">
        <v>20253</v>
      </c>
      <c r="ET28" s="30">
        <v>0.5</v>
      </c>
      <c r="EU28" s="31">
        <v>8.4300000000000002E-7</v>
      </c>
      <c r="EV28" s="30">
        <v>3.6629999999999998</v>
      </c>
    </row>
    <row r="29" spans="53:152" x14ac:dyDescent="0.25">
      <c r="BM29" s="30">
        <v>9447</v>
      </c>
      <c r="BN29" s="30">
        <v>0.5</v>
      </c>
      <c r="BO29" s="30">
        <v>2.3383515E-4</v>
      </c>
      <c r="BP29" s="30">
        <v>17.09</v>
      </c>
      <c r="BQ29" s="30">
        <v>8270</v>
      </c>
      <c r="BR29" s="30">
        <v>0.5</v>
      </c>
      <c r="BS29" s="30">
        <v>4.0000000000000002E-4</v>
      </c>
      <c r="BT29" s="30">
        <v>17.573</v>
      </c>
      <c r="BU29" s="30">
        <v>7786</v>
      </c>
      <c r="BV29" s="30">
        <v>0.5</v>
      </c>
      <c r="BW29" s="31">
        <v>9.3359199999999995E-6</v>
      </c>
      <c r="BX29" s="30">
        <v>5.93</v>
      </c>
      <c r="BY29" s="30">
        <v>7786</v>
      </c>
      <c r="BZ29" s="30">
        <v>0.5</v>
      </c>
      <c r="CA29" s="31">
        <v>6.2135299999999994E-5</v>
      </c>
      <c r="CB29" s="30">
        <v>13.21</v>
      </c>
      <c r="CC29" s="30">
        <v>7784</v>
      </c>
      <c r="CD29" s="30">
        <v>0.5</v>
      </c>
      <c r="CE29" s="31">
        <v>7.5644510000000005E-5</v>
      </c>
      <c r="CF29" s="30">
        <v>14.37</v>
      </c>
      <c r="CG29" s="30">
        <v>8268</v>
      </c>
      <c r="CH29" s="30">
        <v>0.5</v>
      </c>
      <c r="CI29" s="30">
        <v>5.0000000000000001E-4</v>
      </c>
      <c r="CJ29" s="30">
        <v>16.565000000000001</v>
      </c>
      <c r="CK29" s="30">
        <v>8283</v>
      </c>
      <c r="CL29" s="30">
        <v>0.5</v>
      </c>
      <c r="CM29" s="31">
        <v>4.6600000000000001E-5</v>
      </c>
      <c r="CN29" s="30">
        <v>14.21</v>
      </c>
      <c r="CO29" s="30">
        <v>21006</v>
      </c>
      <c r="CP29" s="30">
        <v>0.5</v>
      </c>
      <c r="CQ29" s="31">
        <v>4.9599999999999999E-5</v>
      </c>
      <c r="CR29" s="30">
        <v>12.670999999999999</v>
      </c>
      <c r="CS29" s="30">
        <v>9825</v>
      </c>
      <c r="CT29" s="30">
        <v>0.5</v>
      </c>
      <c r="CU29" s="31">
        <v>2.349E-5</v>
      </c>
      <c r="CV29" s="30">
        <v>4.4939999999999998</v>
      </c>
      <c r="CW29" s="30">
        <v>21030</v>
      </c>
      <c r="CX29" s="30">
        <v>0.5</v>
      </c>
      <c r="CY29" s="31">
        <v>3.45E-6</v>
      </c>
      <c r="CZ29" s="30">
        <v>5.45</v>
      </c>
      <c r="DA29" s="30">
        <v>8284</v>
      </c>
      <c r="DB29" s="30">
        <v>0.5</v>
      </c>
      <c r="DC29" s="31">
        <v>8.2600000000000002E-5</v>
      </c>
      <c r="DD29" s="30">
        <v>12.319000000000001</v>
      </c>
      <c r="DE29" s="30">
        <v>9467</v>
      </c>
      <c r="DF29" s="30">
        <v>0.5</v>
      </c>
      <c r="DG29" s="31">
        <v>1.6299999999999999E-7</v>
      </c>
      <c r="DH29" s="30">
        <v>2.9964</v>
      </c>
      <c r="DI29" s="30">
        <v>21007</v>
      </c>
      <c r="DJ29" s="30">
        <v>0.5</v>
      </c>
      <c r="DK29" s="31">
        <v>5.0000000000000002E-5</v>
      </c>
      <c r="DL29" s="30">
        <v>13.212999999999999</v>
      </c>
      <c r="DM29" s="30">
        <v>8265</v>
      </c>
      <c r="DN29" s="30">
        <v>0.5</v>
      </c>
      <c r="DO29" s="31">
        <v>2.8078000000000001E-5</v>
      </c>
      <c r="DP29" s="30">
        <v>10.763999999999999</v>
      </c>
      <c r="DQ29" s="30">
        <v>8242</v>
      </c>
      <c r="DR29" s="30">
        <v>0.5</v>
      </c>
      <c r="DS29" s="31">
        <v>1.2368E-6</v>
      </c>
      <c r="DT29" s="30">
        <v>4.1310000000000002</v>
      </c>
      <c r="DU29" s="30">
        <v>9467</v>
      </c>
      <c r="DV29" s="30">
        <v>0.5</v>
      </c>
      <c r="DW29" s="31">
        <v>6.3000099999999997E-6</v>
      </c>
      <c r="DX29" s="30">
        <v>7.5267999999999997</v>
      </c>
      <c r="DY29" s="30">
        <v>21008</v>
      </c>
      <c r="DZ29" s="30">
        <v>0.5</v>
      </c>
      <c r="EA29" s="31">
        <v>6.2399999999999999E-5</v>
      </c>
      <c r="EB29" s="30">
        <v>14.27</v>
      </c>
      <c r="EC29" s="30">
        <v>20252</v>
      </c>
      <c r="ED29" s="30">
        <v>0.5</v>
      </c>
      <c r="EE29" s="31">
        <v>1.9300000000000002E-5</v>
      </c>
      <c r="EF29" s="30">
        <v>8.7241300000000006</v>
      </c>
      <c r="EG29" s="30">
        <v>20252</v>
      </c>
      <c r="EH29" s="30">
        <v>0.5</v>
      </c>
      <c r="EI29" s="31">
        <v>2.3200000000000001E-5</v>
      </c>
      <c r="EJ29" s="30">
        <v>8.82</v>
      </c>
      <c r="EK29" s="30">
        <v>21020</v>
      </c>
      <c r="EL29" s="30">
        <v>0.5</v>
      </c>
      <c r="EM29" s="31">
        <v>4.5999999999999998E-9</v>
      </c>
      <c r="EN29" s="30">
        <v>1.9842</v>
      </c>
      <c r="EO29" s="30">
        <v>20253</v>
      </c>
      <c r="EP29" s="30">
        <v>0.5</v>
      </c>
      <c r="EQ29" s="31">
        <v>1.4000000000000001E-7</v>
      </c>
      <c r="ER29" s="30">
        <v>2.2029999999999998</v>
      </c>
      <c r="ES29" s="30">
        <v>20253</v>
      </c>
      <c r="ET29" s="30">
        <v>0.5</v>
      </c>
      <c r="EU29" s="31">
        <v>8.8899999999999998E-7</v>
      </c>
      <c r="EV29" s="30">
        <v>3.6949999999999998</v>
      </c>
    </row>
    <row r="30" spans="53:152" x14ac:dyDescent="0.25">
      <c r="BM30" s="30">
        <v>9447</v>
      </c>
      <c r="BN30" s="30">
        <v>0.5</v>
      </c>
      <c r="BO30" s="30">
        <v>7.432297E-4</v>
      </c>
      <c r="BP30" s="30">
        <v>20.260000000000002</v>
      </c>
      <c r="BQ30" s="30">
        <v>8270</v>
      </c>
      <c r="BR30" s="30">
        <v>0.5</v>
      </c>
      <c r="BS30" s="30">
        <v>1E-3</v>
      </c>
      <c r="BT30" s="30">
        <v>17.713999999999999</v>
      </c>
      <c r="BU30" s="30">
        <v>7786</v>
      </c>
      <c r="BV30" s="30">
        <v>0.5</v>
      </c>
      <c r="BW30" s="31">
        <v>9.9654600000000003E-6</v>
      </c>
      <c r="BX30" s="30">
        <v>6.11</v>
      </c>
      <c r="BY30" s="30">
        <v>7786</v>
      </c>
      <c r="BZ30" s="30">
        <v>0.5</v>
      </c>
      <c r="CA30" s="31">
        <v>6.5761900000000005E-5</v>
      </c>
      <c r="CB30" s="30">
        <v>14.48</v>
      </c>
      <c r="CC30" s="30">
        <v>7784</v>
      </c>
      <c r="CD30" s="30">
        <v>0.5</v>
      </c>
      <c r="CE30" s="30">
        <v>1.0990383E-4</v>
      </c>
      <c r="CF30" s="30">
        <v>14.96</v>
      </c>
      <c r="CG30" s="30">
        <v>8268</v>
      </c>
      <c r="CH30" s="30">
        <v>0.5</v>
      </c>
      <c r="CI30" s="30">
        <v>9.0908999999999998E-4</v>
      </c>
      <c r="CJ30" s="30">
        <v>17.446999999999999</v>
      </c>
      <c r="CK30" s="30">
        <v>8283</v>
      </c>
      <c r="CL30" s="30">
        <v>0.5</v>
      </c>
      <c r="CM30" s="31">
        <v>5.6799999999999998E-5</v>
      </c>
      <c r="CN30" s="30">
        <v>14.788</v>
      </c>
      <c r="CO30" s="30">
        <v>21006</v>
      </c>
      <c r="CP30" s="30">
        <v>0.5</v>
      </c>
      <c r="CQ30" s="31">
        <v>5.3600000000000002E-5</v>
      </c>
      <c r="CR30" s="30">
        <v>12.904999999999999</v>
      </c>
      <c r="CS30" s="30">
        <v>9825</v>
      </c>
      <c r="CT30" s="30">
        <v>0.5</v>
      </c>
      <c r="CU30" s="31">
        <v>2.5568E-5</v>
      </c>
      <c r="CV30" s="30">
        <v>7.2679999999999998</v>
      </c>
      <c r="CW30" s="30">
        <v>21030</v>
      </c>
      <c r="CX30" s="30">
        <v>0.5</v>
      </c>
      <c r="CY30" s="31">
        <v>3.9500000000000003E-6</v>
      </c>
      <c r="CZ30" s="30">
        <v>5.6</v>
      </c>
      <c r="DA30" s="30">
        <v>8284</v>
      </c>
      <c r="DB30" s="30">
        <v>0.5</v>
      </c>
      <c r="DC30" s="30">
        <v>1.1E-4</v>
      </c>
      <c r="DD30" s="30">
        <v>12.786</v>
      </c>
      <c r="DE30" s="30">
        <v>9467</v>
      </c>
      <c r="DF30" s="30">
        <v>0.5</v>
      </c>
      <c r="DG30" s="31">
        <v>1.695E-7</v>
      </c>
      <c r="DH30" s="30">
        <v>3.089</v>
      </c>
      <c r="DI30" s="30">
        <v>21007</v>
      </c>
      <c r="DJ30" s="30">
        <v>0.5</v>
      </c>
      <c r="DK30" s="31">
        <v>7.1400000000000001E-5</v>
      </c>
      <c r="DL30" s="30">
        <v>14.394</v>
      </c>
      <c r="DM30" s="30">
        <v>8265</v>
      </c>
      <c r="DN30" s="30">
        <v>0.5</v>
      </c>
      <c r="DO30" s="31">
        <v>2.8796999999999999E-5</v>
      </c>
      <c r="DP30" s="30">
        <v>9.9480000000000004</v>
      </c>
      <c r="DQ30" s="30">
        <v>8242</v>
      </c>
      <c r="DR30" s="30">
        <v>0.5</v>
      </c>
      <c r="DS30" s="31">
        <v>1.3537000000000001E-6</v>
      </c>
      <c r="DT30" s="30">
        <v>4.2469999999999999</v>
      </c>
      <c r="DU30" s="30">
        <v>9467</v>
      </c>
      <c r="DV30" s="30">
        <v>0.5</v>
      </c>
      <c r="DW30" s="31">
        <v>1.9999999999999999E-7</v>
      </c>
      <c r="DX30" s="30">
        <v>3.6063000000000001</v>
      </c>
      <c r="DY30" s="30">
        <v>21008</v>
      </c>
      <c r="DZ30" s="30">
        <v>0.5</v>
      </c>
      <c r="EA30" s="31">
        <v>8.8900000000000006E-5</v>
      </c>
      <c r="EB30" s="30">
        <v>14.99</v>
      </c>
      <c r="EC30" s="30">
        <v>20252</v>
      </c>
      <c r="ED30" s="30">
        <v>0.5</v>
      </c>
      <c r="EE30" s="31">
        <v>2.05E-5</v>
      </c>
      <c r="EF30" s="30">
        <v>8.83718</v>
      </c>
      <c r="EG30" s="30">
        <v>20252</v>
      </c>
      <c r="EH30" s="30">
        <v>0.5</v>
      </c>
      <c r="EI30" s="31">
        <v>2.3799999999999999E-5</v>
      </c>
      <c r="EJ30" s="30">
        <v>8.94</v>
      </c>
      <c r="EK30" s="30">
        <v>21020</v>
      </c>
      <c r="EL30" s="30">
        <v>0.5</v>
      </c>
      <c r="EM30" s="31">
        <v>3.6300000000000001E-9</v>
      </c>
      <c r="EN30" s="30">
        <v>1.9862</v>
      </c>
      <c r="EO30" s="30">
        <v>20253</v>
      </c>
      <c r="EP30" s="30">
        <v>0.5</v>
      </c>
      <c r="EQ30" s="31">
        <v>1.42E-7</v>
      </c>
      <c r="ER30" s="30">
        <v>2.181</v>
      </c>
      <c r="ES30" s="30">
        <v>20253</v>
      </c>
      <c r="ET30" s="30">
        <v>0.5</v>
      </c>
      <c r="EU30" s="31">
        <v>9.7699999999999992E-7</v>
      </c>
      <c r="EV30" s="30">
        <v>3.7269999999999999</v>
      </c>
    </row>
    <row r="31" spans="53:152" x14ac:dyDescent="0.25">
      <c r="BM31" s="30">
        <v>9447</v>
      </c>
      <c r="BN31" s="30">
        <v>0.5</v>
      </c>
      <c r="BO31" s="30">
        <v>1.4943386199999999E-3</v>
      </c>
      <c r="BP31" s="30">
        <v>21.39</v>
      </c>
      <c r="BQ31" s="30">
        <v>8270</v>
      </c>
      <c r="BR31" s="30">
        <v>0.5</v>
      </c>
      <c r="BS31" s="30">
        <v>1E-3</v>
      </c>
      <c r="BT31" s="30">
        <v>19.021000000000001</v>
      </c>
      <c r="BU31" s="30">
        <v>7786</v>
      </c>
      <c r="BV31" s="30">
        <v>0.5</v>
      </c>
      <c r="BW31" s="31">
        <v>1.1347739999999999E-5</v>
      </c>
      <c r="BX31" s="30">
        <v>6.3</v>
      </c>
      <c r="BY31" s="30">
        <v>7786</v>
      </c>
      <c r="BZ31" s="30">
        <v>0.5</v>
      </c>
      <c r="CA31" s="31">
        <v>7.7409279999999996E-5</v>
      </c>
      <c r="CB31" s="30">
        <v>15.3</v>
      </c>
      <c r="CC31" s="30">
        <v>7784</v>
      </c>
      <c r="CD31" s="30">
        <v>0.5</v>
      </c>
      <c r="CE31" s="30">
        <v>1.122573E-4</v>
      </c>
      <c r="CF31" s="30">
        <v>15.81</v>
      </c>
      <c r="CG31" s="30">
        <v>8268</v>
      </c>
      <c r="CH31" s="30">
        <v>0.5</v>
      </c>
      <c r="CI31" s="30">
        <v>1E-3</v>
      </c>
      <c r="CJ31" s="30">
        <v>17.573</v>
      </c>
      <c r="CK31" s="30">
        <v>8283</v>
      </c>
      <c r="CL31" s="30">
        <v>0.5</v>
      </c>
      <c r="CM31" s="31">
        <v>6.6699999999999995E-5</v>
      </c>
      <c r="CN31" s="30">
        <v>15.815</v>
      </c>
      <c r="CO31" s="30">
        <v>21006</v>
      </c>
      <c r="CP31" s="30">
        <v>0.5</v>
      </c>
      <c r="CQ31" s="31">
        <v>4.5800000000000002E-5</v>
      </c>
      <c r="CR31" s="30">
        <v>13.173999999999999</v>
      </c>
      <c r="CS31" s="30">
        <v>9825</v>
      </c>
      <c r="CT31" s="30">
        <v>0.5</v>
      </c>
      <c r="CU31" s="31">
        <v>2.6466E-5</v>
      </c>
      <c r="CV31" s="30">
        <v>5.8310000000000004</v>
      </c>
      <c r="CW31" s="30">
        <v>21030</v>
      </c>
      <c r="CX31" s="30">
        <v>0.5</v>
      </c>
      <c r="CY31" s="31">
        <v>5.7200000000000003E-6</v>
      </c>
      <c r="CZ31" s="30">
        <v>5.64</v>
      </c>
      <c r="DA31" s="30">
        <v>8284</v>
      </c>
      <c r="DB31" s="30">
        <v>0.5</v>
      </c>
      <c r="DC31" s="30">
        <v>1.27E-4</v>
      </c>
      <c r="DD31" s="30">
        <v>12.907</v>
      </c>
      <c r="DE31" s="30">
        <v>9467</v>
      </c>
      <c r="DF31" s="30">
        <v>0.5</v>
      </c>
      <c r="DG31" s="31">
        <v>2.6E-7</v>
      </c>
      <c r="DH31" s="30">
        <v>3.1659999999999999</v>
      </c>
      <c r="DI31" s="30">
        <v>21007</v>
      </c>
      <c r="DJ31" s="30">
        <v>0.5</v>
      </c>
      <c r="DK31" s="30">
        <v>1.25E-4</v>
      </c>
      <c r="DL31" s="30">
        <v>16.547000000000001</v>
      </c>
      <c r="DM31" s="30">
        <v>8265</v>
      </c>
      <c r="DN31" s="30">
        <v>0.5</v>
      </c>
      <c r="DO31" s="31">
        <v>3.0025000000000001E-5</v>
      </c>
      <c r="DP31" s="30">
        <v>9.7859999999999996</v>
      </c>
      <c r="DQ31" s="30">
        <v>8242</v>
      </c>
      <c r="DR31" s="30">
        <v>0.5</v>
      </c>
      <c r="DS31" s="31">
        <v>1.3887999999999999E-6</v>
      </c>
      <c r="DT31" s="30">
        <v>4.3639999999999999</v>
      </c>
      <c r="DU31" s="30">
        <v>9467</v>
      </c>
      <c r="DV31" s="30">
        <v>0.5</v>
      </c>
      <c r="DW31" s="31">
        <v>5.3333000000000003E-7</v>
      </c>
      <c r="DX31" s="30">
        <v>3.57</v>
      </c>
      <c r="DY31" s="30">
        <v>21008</v>
      </c>
      <c r="DZ31" s="30">
        <v>0.5</v>
      </c>
      <c r="EA31" s="30">
        <v>1.5699999999999999E-4</v>
      </c>
      <c r="EB31" s="30">
        <v>17.86</v>
      </c>
      <c r="EC31" s="30">
        <v>20252</v>
      </c>
      <c r="ED31" s="30">
        <v>0.5</v>
      </c>
      <c r="EE31" s="31">
        <v>2.27E-5</v>
      </c>
      <c r="EF31" s="30">
        <v>8.9489900000000002</v>
      </c>
      <c r="EG31" s="30">
        <v>20252</v>
      </c>
      <c r="EH31" s="30">
        <v>0.5</v>
      </c>
      <c r="EI31" s="31">
        <v>2.4000000000000001E-5</v>
      </c>
      <c r="EJ31" s="30">
        <v>9.06</v>
      </c>
      <c r="EK31" s="30">
        <v>21020</v>
      </c>
      <c r="EL31" s="30">
        <v>0.5</v>
      </c>
      <c r="EM31" s="31">
        <v>3.6600000000000002E-9</v>
      </c>
      <c r="EN31" s="30">
        <v>1.9899</v>
      </c>
      <c r="EO31" s="30">
        <v>20253</v>
      </c>
      <c r="EP31" s="30">
        <v>0.5</v>
      </c>
      <c r="EQ31" s="31">
        <v>1.35E-7</v>
      </c>
      <c r="ER31" s="30">
        <v>2.16</v>
      </c>
      <c r="ES31" s="30">
        <v>20253</v>
      </c>
      <c r="ET31" s="30">
        <v>0.5</v>
      </c>
      <c r="EU31" s="31">
        <v>1.0699999999999999E-6</v>
      </c>
      <c r="EV31" s="30">
        <v>3.7589999999999999</v>
      </c>
    </row>
    <row r="32" spans="53:152" x14ac:dyDescent="0.25">
      <c r="BM32" s="30">
        <v>9447</v>
      </c>
      <c r="BN32" s="30">
        <v>0.5</v>
      </c>
      <c r="BO32" s="30">
        <v>3.68003291E-3</v>
      </c>
      <c r="BP32" s="30">
        <v>22.52</v>
      </c>
      <c r="BQ32" s="30">
        <v>8270</v>
      </c>
      <c r="BR32" s="30">
        <v>0.5</v>
      </c>
      <c r="BS32" s="30">
        <v>1E-3</v>
      </c>
      <c r="BT32" s="30">
        <v>19.300999999999998</v>
      </c>
      <c r="BU32" s="30">
        <v>7786</v>
      </c>
      <c r="BV32" s="30">
        <v>0.5</v>
      </c>
      <c r="BW32" s="31">
        <v>1.165668E-5</v>
      </c>
      <c r="BX32" s="30">
        <v>6.5</v>
      </c>
      <c r="BY32" s="30">
        <v>7786</v>
      </c>
      <c r="BZ32" s="30">
        <v>0.5</v>
      </c>
      <c r="CA32" s="30">
        <v>1.4960297000000001E-4</v>
      </c>
      <c r="CB32" s="30">
        <v>18.23</v>
      </c>
      <c r="CC32" s="30">
        <v>7784</v>
      </c>
      <c r="CD32" s="30">
        <v>0.5</v>
      </c>
      <c r="CE32" s="30">
        <v>1.7778081000000001E-4</v>
      </c>
      <c r="CF32" s="30">
        <v>16.73</v>
      </c>
      <c r="CG32" s="30">
        <v>8268</v>
      </c>
      <c r="CH32" s="30">
        <v>0.5</v>
      </c>
      <c r="CI32" s="30">
        <v>6.6666999999999996E-4</v>
      </c>
      <c r="CJ32" s="30">
        <v>17.713999999999999</v>
      </c>
      <c r="CK32" s="30">
        <v>8283</v>
      </c>
      <c r="CL32" s="30">
        <v>0.5</v>
      </c>
      <c r="CM32" s="31">
        <v>7.9800000000000002E-5</v>
      </c>
      <c r="CN32" s="30">
        <v>16.279</v>
      </c>
      <c r="CO32" s="30">
        <v>21006</v>
      </c>
      <c r="CP32" s="30">
        <v>0.5</v>
      </c>
      <c r="CQ32" s="31">
        <v>5.6199999999999997E-5</v>
      </c>
      <c r="CR32" s="30">
        <v>13.4953</v>
      </c>
      <c r="CS32" s="30">
        <v>9825</v>
      </c>
      <c r="CT32" s="30">
        <v>0.5</v>
      </c>
      <c r="CU32" s="31">
        <v>2.8744000000000001E-5</v>
      </c>
      <c r="CV32" s="30">
        <v>11.821</v>
      </c>
      <c r="CW32" s="30">
        <v>21030</v>
      </c>
      <c r="CX32" s="30">
        <v>0.5</v>
      </c>
      <c r="CY32" s="31">
        <v>8.4500000000000004E-6</v>
      </c>
      <c r="CZ32" s="30">
        <v>7.12</v>
      </c>
      <c r="DA32" s="30">
        <v>8284</v>
      </c>
      <c r="DB32" s="30">
        <v>0.5</v>
      </c>
      <c r="DC32" s="30">
        <v>1.5799999999999999E-4</v>
      </c>
      <c r="DD32" s="30">
        <v>13.481999999999999</v>
      </c>
      <c r="DE32" s="30">
        <v>9467</v>
      </c>
      <c r="DF32" s="30">
        <v>0.5</v>
      </c>
      <c r="DG32" s="31">
        <v>1.7450000000000001E-7</v>
      </c>
      <c r="DH32" s="30">
        <v>3.1867000000000001</v>
      </c>
      <c r="DI32" s="30">
        <v>21007</v>
      </c>
      <c r="DJ32" s="30">
        <v>0.5</v>
      </c>
      <c r="DK32" s="30">
        <v>1.6699999999999999E-4</v>
      </c>
      <c r="DL32" s="30">
        <v>17.547999999999998</v>
      </c>
      <c r="DM32" s="30">
        <v>8265</v>
      </c>
      <c r="DN32" s="30">
        <v>0.5</v>
      </c>
      <c r="DO32" s="31">
        <v>3.1220999999999998E-5</v>
      </c>
      <c r="DP32" s="30">
        <v>21.388000000000002</v>
      </c>
      <c r="DQ32" s="30">
        <v>8242</v>
      </c>
      <c r="DR32" s="30">
        <v>0.5</v>
      </c>
      <c r="DS32" s="31">
        <v>1.5009000000000001E-6</v>
      </c>
      <c r="DT32" s="30">
        <v>4.367</v>
      </c>
      <c r="DU32" s="30">
        <v>9467</v>
      </c>
      <c r="DV32" s="30">
        <v>0.5</v>
      </c>
      <c r="DW32" s="31">
        <v>5.75E-7</v>
      </c>
      <c r="DX32" s="30">
        <v>3.7959000000000001</v>
      </c>
      <c r="DY32" s="30">
        <v>21008</v>
      </c>
      <c r="DZ32" s="30">
        <v>0.5</v>
      </c>
      <c r="EA32" s="30">
        <v>2.22E-4</v>
      </c>
      <c r="EB32" s="30">
        <v>18.79</v>
      </c>
      <c r="EC32" s="30">
        <v>20252</v>
      </c>
      <c r="ED32" s="30">
        <v>0.5</v>
      </c>
      <c r="EE32" s="31">
        <v>2.3300000000000001E-5</v>
      </c>
      <c r="EF32" s="30">
        <v>9.0667500000000008</v>
      </c>
      <c r="EG32" s="30">
        <v>20252</v>
      </c>
      <c r="EH32" s="30">
        <v>0.5</v>
      </c>
      <c r="EI32" s="31">
        <v>2.4000000000000001E-5</v>
      </c>
      <c r="EJ32" s="30">
        <v>9.18</v>
      </c>
      <c r="EK32" s="30">
        <v>21020</v>
      </c>
      <c r="EL32" s="30">
        <v>0.5</v>
      </c>
      <c r="EM32" s="31">
        <v>5.0499999999999997E-9</v>
      </c>
      <c r="EN32" s="30">
        <v>1.9907999999999999</v>
      </c>
      <c r="EO32" s="30">
        <v>20253</v>
      </c>
      <c r="EP32" s="30">
        <v>0.5</v>
      </c>
      <c r="EQ32" s="31">
        <v>1.3300000000000001E-7</v>
      </c>
      <c r="ER32" s="30">
        <v>2.1379999999999999</v>
      </c>
      <c r="ES32" s="30">
        <v>20253</v>
      </c>
      <c r="ET32" s="30">
        <v>0.5</v>
      </c>
      <c r="EU32" s="31">
        <v>1.1799999999999999E-6</v>
      </c>
      <c r="EV32" s="30">
        <v>3.7919999999999998</v>
      </c>
    </row>
    <row r="33" spans="69:152" x14ac:dyDescent="0.25">
      <c r="BQ33" s="30">
        <v>8270</v>
      </c>
      <c r="BR33" s="30">
        <v>0.5</v>
      </c>
      <c r="BS33" s="30">
        <v>1.5384999999999999E-3</v>
      </c>
      <c r="BT33" s="30">
        <v>19.812000000000001</v>
      </c>
      <c r="BU33" s="30">
        <v>7786</v>
      </c>
      <c r="BV33" s="30">
        <v>0.5</v>
      </c>
      <c r="BW33" s="31">
        <v>1.205611E-5</v>
      </c>
      <c r="BX33" s="30">
        <v>6.66</v>
      </c>
      <c r="BY33" s="30">
        <v>7786</v>
      </c>
      <c r="BZ33" s="30">
        <v>0.5</v>
      </c>
      <c r="CA33" s="30">
        <v>1.9250903000000001E-4</v>
      </c>
      <c r="CB33" s="30">
        <v>19.100000000000001</v>
      </c>
      <c r="CC33" s="30">
        <v>7784</v>
      </c>
      <c r="CD33" s="30">
        <v>0.5</v>
      </c>
      <c r="CE33" s="30">
        <v>4.9545738000000004E-4</v>
      </c>
      <c r="CF33" s="30">
        <v>20.010000000000002</v>
      </c>
      <c r="CG33" s="30">
        <v>8268</v>
      </c>
      <c r="CH33" s="30">
        <v>0.5</v>
      </c>
      <c r="CI33" s="30">
        <v>9.0908999999999998E-4</v>
      </c>
      <c r="CJ33" s="30">
        <v>17.745000000000001</v>
      </c>
      <c r="CK33" s="30">
        <v>8283</v>
      </c>
      <c r="CL33" s="30">
        <v>0.5</v>
      </c>
      <c r="CM33" s="30">
        <v>1.05E-4</v>
      </c>
      <c r="CN33" s="30">
        <v>17.088000000000001</v>
      </c>
      <c r="CO33" s="30">
        <v>21006</v>
      </c>
      <c r="CP33" s="30">
        <v>0.5</v>
      </c>
      <c r="CQ33" s="31">
        <v>5.6799999999999998E-5</v>
      </c>
      <c r="CR33" s="30">
        <v>13.7682</v>
      </c>
      <c r="CS33" s="30">
        <v>9825</v>
      </c>
      <c r="CT33" s="30">
        <v>0.5</v>
      </c>
      <c r="CU33" s="31">
        <v>2.9235999999999999E-5</v>
      </c>
      <c r="CV33" s="30">
        <v>6.5170000000000003</v>
      </c>
      <c r="CW33" s="30">
        <v>21030</v>
      </c>
      <c r="CX33" s="30">
        <v>0.5</v>
      </c>
      <c r="CY33" s="31">
        <v>1.49E-5</v>
      </c>
      <c r="CZ33" s="30">
        <v>7.23</v>
      </c>
      <c r="DA33" s="30">
        <v>8284</v>
      </c>
      <c r="DB33" s="30">
        <v>0.5</v>
      </c>
      <c r="DC33" s="30">
        <v>1.47E-4</v>
      </c>
      <c r="DD33" s="30">
        <v>13.702999999999999</v>
      </c>
      <c r="DE33" s="30">
        <v>9467</v>
      </c>
      <c r="DF33" s="30">
        <v>0.5</v>
      </c>
      <c r="DG33" s="31">
        <v>1.8575000000000001E-7</v>
      </c>
      <c r="DH33" s="30">
        <v>3.2906</v>
      </c>
      <c r="DI33" s="30">
        <v>21007</v>
      </c>
      <c r="DJ33" s="30">
        <v>0.5</v>
      </c>
      <c r="DK33" s="30">
        <v>3.3300000000000002E-4</v>
      </c>
      <c r="DL33" s="30">
        <v>18.984999999999999</v>
      </c>
      <c r="DM33" s="30">
        <v>8265</v>
      </c>
      <c r="DN33" s="30">
        <v>0.5</v>
      </c>
      <c r="DO33" s="31">
        <v>3.184E-5</v>
      </c>
      <c r="DP33" s="30">
        <v>10.4</v>
      </c>
      <c r="DQ33" s="30">
        <v>8242</v>
      </c>
      <c r="DR33" s="30">
        <v>0.5</v>
      </c>
      <c r="DS33" s="31">
        <v>2.1254999999999998E-6</v>
      </c>
      <c r="DT33" s="30">
        <v>5.0819999999999999</v>
      </c>
      <c r="DU33" s="30">
        <v>9467</v>
      </c>
      <c r="DV33" s="30">
        <v>0.5</v>
      </c>
      <c r="DW33" s="31">
        <v>6.2500000000000005E-7</v>
      </c>
      <c r="DX33" s="30">
        <v>4.0217000000000001</v>
      </c>
      <c r="DY33" s="30">
        <v>21008</v>
      </c>
      <c r="DZ33" s="30">
        <v>0.5</v>
      </c>
      <c r="EA33" s="30">
        <v>3.3399999999999999E-4</v>
      </c>
      <c r="EB33" s="30">
        <v>19.75</v>
      </c>
      <c r="EC33" s="30">
        <v>20252</v>
      </c>
      <c r="ED33" s="30">
        <v>0.5</v>
      </c>
      <c r="EE33" s="31">
        <v>2.3600000000000001E-5</v>
      </c>
      <c r="EF33" s="30">
        <v>9.1841899999999992</v>
      </c>
      <c r="EG33" s="30">
        <v>20252</v>
      </c>
      <c r="EH33" s="30">
        <v>0.5</v>
      </c>
      <c r="EI33" s="31">
        <v>2.51E-5</v>
      </c>
      <c r="EJ33" s="30">
        <v>9.2899999999999991</v>
      </c>
      <c r="EK33" s="30">
        <v>21020</v>
      </c>
      <c r="EL33" s="30">
        <v>0.5</v>
      </c>
      <c r="EM33" s="31">
        <v>5.6699999999999997E-9</v>
      </c>
      <c r="EN33" s="30">
        <v>1.9939</v>
      </c>
      <c r="EO33" s="30">
        <v>20253</v>
      </c>
      <c r="EP33" s="30">
        <v>0.5</v>
      </c>
      <c r="EQ33" s="31">
        <v>1.42E-7</v>
      </c>
      <c r="ER33" s="30">
        <v>2.117</v>
      </c>
      <c r="ES33" s="30">
        <v>20253</v>
      </c>
      <c r="ET33" s="30">
        <v>0.5</v>
      </c>
      <c r="EU33" s="31">
        <v>1.2300000000000001E-6</v>
      </c>
      <c r="EV33" s="30">
        <v>3.8250000000000002</v>
      </c>
    </row>
    <row r="34" spans="69:152" x14ac:dyDescent="0.25">
      <c r="BQ34" s="30">
        <v>8270</v>
      </c>
      <c r="BR34" s="30">
        <v>0.5</v>
      </c>
      <c r="BS34" s="30">
        <v>1E-3</v>
      </c>
      <c r="BT34" s="30">
        <v>20.870999999999999</v>
      </c>
      <c r="BU34" s="30">
        <v>7786</v>
      </c>
      <c r="BV34" s="30">
        <v>0.5</v>
      </c>
      <c r="BW34" s="31">
        <v>1.330606E-5</v>
      </c>
      <c r="BX34" s="30">
        <v>6.93</v>
      </c>
      <c r="BY34" s="30">
        <v>7786</v>
      </c>
      <c r="BZ34" s="30">
        <v>0.5</v>
      </c>
      <c r="CA34" s="30">
        <v>2.8541297E-4</v>
      </c>
      <c r="CB34" s="30">
        <v>20.04</v>
      </c>
      <c r="CC34" s="30">
        <v>7784</v>
      </c>
      <c r="CD34" s="30">
        <v>0.5</v>
      </c>
      <c r="CE34" s="30">
        <v>4.7847869999999998E-4</v>
      </c>
      <c r="CF34" s="30">
        <v>21.06</v>
      </c>
      <c r="CG34" s="30">
        <v>8268</v>
      </c>
      <c r="CH34" s="30">
        <v>0.5</v>
      </c>
      <c r="CI34" s="30">
        <v>1.3332999999999999E-3</v>
      </c>
      <c r="CJ34" s="30">
        <v>19.300999999999998</v>
      </c>
      <c r="CK34" s="30">
        <v>8283</v>
      </c>
      <c r="CL34" s="30">
        <v>0.5</v>
      </c>
      <c r="CM34" s="30">
        <v>1.12E-4</v>
      </c>
      <c r="CN34" s="30">
        <v>17.995999999999999</v>
      </c>
      <c r="CO34" s="30">
        <v>21006</v>
      </c>
      <c r="CP34" s="30">
        <v>0.5</v>
      </c>
      <c r="CQ34" s="31">
        <v>8.1699999999999994E-5</v>
      </c>
      <c r="CR34" s="30">
        <v>14.0312</v>
      </c>
      <c r="CS34" s="30">
        <v>9825</v>
      </c>
      <c r="CT34" s="30">
        <v>0.5</v>
      </c>
      <c r="CU34" s="31">
        <v>3.0369E-5</v>
      </c>
      <c r="CV34" s="30">
        <v>14.192</v>
      </c>
      <c r="CW34" s="30">
        <v>21030</v>
      </c>
      <c r="CX34" s="30">
        <v>0.5</v>
      </c>
      <c r="CY34" s="31">
        <v>1.7600000000000001E-5</v>
      </c>
      <c r="CZ34" s="30">
        <v>7.28</v>
      </c>
      <c r="DA34" s="30">
        <v>8284</v>
      </c>
      <c r="DB34" s="30">
        <v>0.5</v>
      </c>
      <c r="DC34" s="30">
        <v>1.8200000000000001E-4</v>
      </c>
      <c r="DD34" s="30">
        <v>14.278</v>
      </c>
      <c r="DE34" s="30">
        <v>9467</v>
      </c>
      <c r="DF34" s="30">
        <v>0.5</v>
      </c>
      <c r="DG34" s="31">
        <v>2.9999999999999999E-7</v>
      </c>
      <c r="DH34" s="30">
        <v>3.3795000000000002</v>
      </c>
      <c r="DI34" s="30">
        <v>21007</v>
      </c>
      <c r="DJ34" s="30">
        <v>0.5</v>
      </c>
      <c r="DK34" s="30">
        <v>4.0000000000000002E-4</v>
      </c>
      <c r="DL34" s="30">
        <v>20.815000000000001</v>
      </c>
      <c r="DM34" s="30">
        <v>8265</v>
      </c>
      <c r="DN34" s="30">
        <v>0.5</v>
      </c>
      <c r="DO34" s="31">
        <v>3.3942000000000001E-5</v>
      </c>
      <c r="DP34" s="30">
        <v>11.356</v>
      </c>
      <c r="DQ34" s="30">
        <v>8242</v>
      </c>
      <c r="DR34" s="30">
        <v>0.5</v>
      </c>
      <c r="DS34" s="31">
        <v>2.2975E-6</v>
      </c>
      <c r="DT34" s="30">
        <v>4.9509999999999996</v>
      </c>
      <c r="DU34" s="30">
        <v>9467</v>
      </c>
      <c r="DV34" s="30">
        <v>0.5</v>
      </c>
      <c r="DW34" s="31">
        <v>3.6300000000000001E-9</v>
      </c>
      <c r="DX34" s="30">
        <v>1.9862</v>
      </c>
      <c r="DY34" s="30">
        <v>21008</v>
      </c>
      <c r="DZ34" s="30">
        <v>0.5</v>
      </c>
      <c r="EA34" s="30">
        <v>3.8299999999999999E-4</v>
      </c>
      <c r="EB34" s="30">
        <v>21</v>
      </c>
      <c r="EC34" s="30">
        <v>20252</v>
      </c>
      <c r="ED34" s="30">
        <v>0.5</v>
      </c>
      <c r="EE34" s="31">
        <v>2.41E-5</v>
      </c>
      <c r="EF34" s="30">
        <v>9.3022600000000004</v>
      </c>
      <c r="EG34" s="30">
        <v>20252</v>
      </c>
      <c r="EH34" s="30">
        <v>0.5</v>
      </c>
      <c r="EI34" s="31">
        <v>2.62E-5</v>
      </c>
      <c r="EJ34" s="30">
        <v>9.41</v>
      </c>
      <c r="EK34" s="30">
        <v>21020</v>
      </c>
      <c r="EL34" s="30">
        <v>0.5</v>
      </c>
      <c r="EM34" s="31">
        <v>6.3300000000000003E-9</v>
      </c>
      <c r="EN34" s="30">
        <v>1.9970000000000001</v>
      </c>
      <c r="EO34" s="30">
        <v>20253</v>
      </c>
      <c r="EP34" s="30">
        <v>0.5</v>
      </c>
      <c r="EQ34" s="31">
        <v>1.3400000000000001E-7</v>
      </c>
      <c r="ER34" s="30">
        <v>2.0950000000000002</v>
      </c>
      <c r="ES34" s="30">
        <v>20253</v>
      </c>
      <c r="ET34" s="30">
        <v>0.5</v>
      </c>
      <c r="EU34" s="31">
        <v>1.3400000000000001E-6</v>
      </c>
      <c r="EV34" s="30">
        <v>3.8580000000000001</v>
      </c>
    </row>
    <row r="35" spans="69:152" x14ac:dyDescent="0.25">
      <c r="BU35" s="30">
        <v>7786</v>
      </c>
      <c r="BV35" s="30">
        <v>0.5</v>
      </c>
      <c r="BW35" s="31">
        <v>1.427696E-5</v>
      </c>
      <c r="BX35" s="30">
        <v>7.12</v>
      </c>
      <c r="BY35" s="30">
        <v>7786</v>
      </c>
      <c r="BZ35" s="30">
        <v>0.5</v>
      </c>
      <c r="CA35" s="30">
        <v>4.1512690999999998E-4</v>
      </c>
      <c r="CB35" s="30">
        <v>21.25</v>
      </c>
      <c r="CC35" s="30">
        <v>7784</v>
      </c>
      <c r="CD35" s="30">
        <v>0.5</v>
      </c>
      <c r="CE35" s="30">
        <v>7.0617558000000003E-4</v>
      </c>
      <c r="CF35" s="30">
        <v>21.9</v>
      </c>
      <c r="CG35" s="30">
        <v>8268</v>
      </c>
      <c r="CH35" s="30">
        <v>0.5</v>
      </c>
      <c r="CI35" s="30">
        <v>1.6666999999999999E-3</v>
      </c>
      <c r="CJ35" s="30">
        <v>19.812000000000001</v>
      </c>
      <c r="CK35" s="30">
        <v>8283</v>
      </c>
      <c r="CL35" s="30">
        <v>0.5</v>
      </c>
      <c r="CM35" s="30">
        <v>1.3899999999999999E-4</v>
      </c>
      <c r="CN35" s="30">
        <v>18.687999999999999</v>
      </c>
      <c r="CO35" s="30">
        <v>21006</v>
      </c>
      <c r="CP35" s="30">
        <v>0.5</v>
      </c>
      <c r="CQ35" s="31">
        <v>5.0000000000000002E-5</v>
      </c>
      <c r="CR35" s="30">
        <v>14.303000000000001</v>
      </c>
      <c r="CS35" s="30">
        <v>9825</v>
      </c>
      <c r="CT35" s="30">
        <v>0.5</v>
      </c>
      <c r="CU35" s="31">
        <v>3.9322000000000001E-5</v>
      </c>
      <c r="CV35" s="30">
        <v>13.372</v>
      </c>
      <c r="CW35" s="30">
        <v>21030</v>
      </c>
      <c r="CX35" s="30">
        <v>0.5</v>
      </c>
      <c r="CY35" s="31">
        <v>1.7399999999999999E-5</v>
      </c>
      <c r="CZ35" s="30">
        <v>7.58</v>
      </c>
      <c r="DA35" s="30">
        <v>8284</v>
      </c>
      <c r="DB35" s="30">
        <v>0.5</v>
      </c>
      <c r="DC35" s="30">
        <v>2.1800000000000001E-4</v>
      </c>
      <c r="DD35" s="30">
        <v>14.962999999999999</v>
      </c>
      <c r="DE35" s="30">
        <v>9467</v>
      </c>
      <c r="DF35" s="30">
        <v>0.5</v>
      </c>
      <c r="DG35" s="31">
        <v>1.9775000000000001E-7</v>
      </c>
      <c r="DH35" s="30">
        <v>3.4081000000000001</v>
      </c>
      <c r="DI35" s="30">
        <v>21007</v>
      </c>
      <c r="DJ35" s="30">
        <v>0.5</v>
      </c>
      <c r="DK35" s="31">
        <v>9.5199999999999995E-7</v>
      </c>
      <c r="DL35" s="30">
        <v>4.12</v>
      </c>
      <c r="DM35" s="30">
        <v>8265</v>
      </c>
      <c r="DN35" s="30">
        <v>0.5</v>
      </c>
      <c r="DO35" s="31">
        <v>3.6690999999999998E-5</v>
      </c>
      <c r="DP35" s="30">
        <v>10.917999999999999</v>
      </c>
      <c r="DQ35" s="30">
        <v>8242</v>
      </c>
      <c r="DR35" s="30">
        <v>0.5</v>
      </c>
      <c r="DS35" s="31">
        <v>2.6823000000000001E-6</v>
      </c>
      <c r="DT35" s="30">
        <v>5.1630000000000003</v>
      </c>
      <c r="DU35" s="30">
        <v>9467</v>
      </c>
      <c r="DV35" s="30">
        <v>0.5</v>
      </c>
      <c r="DW35" s="31">
        <v>3.6600000000000002E-9</v>
      </c>
      <c r="DX35" s="30">
        <v>1.9899</v>
      </c>
      <c r="DY35" s="30">
        <v>21008</v>
      </c>
      <c r="DZ35" s="30">
        <v>0.5</v>
      </c>
      <c r="EA35" s="30">
        <v>6.1399999999999996E-4</v>
      </c>
      <c r="EB35" s="30">
        <v>22.22</v>
      </c>
      <c r="EC35" s="30">
        <v>20252</v>
      </c>
      <c r="ED35" s="30">
        <v>0.5</v>
      </c>
      <c r="EE35" s="31">
        <v>2.4700000000000001E-5</v>
      </c>
      <c r="EF35" s="30">
        <v>9.4230699999999992</v>
      </c>
      <c r="EG35" s="30">
        <v>20252</v>
      </c>
      <c r="EH35" s="30">
        <v>0.5</v>
      </c>
      <c r="EI35" s="31">
        <v>2.62E-5</v>
      </c>
      <c r="EJ35" s="30">
        <v>9.5299999999999994</v>
      </c>
      <c r="EK35" s="30">
        <v>21020</v>
      </c>
      <c r="EL35" s="30">
        <v>0.5</v>
      </c>
      <c r="EM35" s="31">
        <v>7.8299999999999996E-9</v>
      </c>
      <c r="EN35" s="30">
        <v>2.0004</v>
      </c>
      <c r="EO35" s="30">
        <v>20253</v>
      </c>
      <c r="EP35" s="30">
        <v>0.5</v>
      </c>
      <c r="EQ35" s="31">
        <v>1.3E-7</v>
      </c>
      <c r="ER35" s="30">
        <v>2.0739999999999998</v>
      </c>
      <c r="ES35" s="30">
        <v>20253</v>
      </c>
      <c r="ET35" s="30">
        <v>0.5</v>
      </c>
      <c r="EU35" s="31">
        <v>1.3599999999999999E-6</v>
      </c>
      <c r="EV35" s="30">
        <v>3.8919999999999999</v>
      </c>
    </row>
    <row r="36" spans="69:152" x14ac:dyDescent="0.25">
      <c r="BY36" s="30">
        <v>7786</v>
      </c>
      <c r="BZ36" s="30">
        <v>0.5</v>
      </c>
      <c r="CA36" s="30">
        <v>5.5134360000000002E-4</v>
      </c>
      <c r="CB36" s="30">
        <v>22.64</v>
      </c>
      <c r="CC36" s="30">
        <v>7784</v>
      </c>
      <c r="CD36" s="30">
        <v>0.5</v>
      </c>
      <c r="CE36" s="30">
        <v>1.44963677E-3</v>
      </c>
      <c r="CF36" s="30">
        <v>23.76</v>
      </c>
      <c r="CG36" s="30">
        <v>8268</v>
      </c>
      <c r="CH36" s="30">
        <v>0.5</v>
      </c>
      <c r="CI36" s="30">
        <v>2E-3</v>
      </c>
      <c r="CJ36" s="30">
        <v>20.786999999999999</v>
      </c>
      <c r="CK36" s="30">
        <v>8283</v>
      </c>
      <c r="CL36" s="30">
        <v>0.5</v>
      </c>
      <c r="CM36" s="30">
        <v>1.66E-4</v>
      </c>
      <c r="CN36" s="30">
        <v>20.055</v>
      </c>
      <c r="CO36" s="30">
        <v>21006</v>
      </c>
      <c r="CP36" s="30">
        <v>0.5</v>
      </c>
      <c r="CQ36" s="31">
        <v>5.1100000000000002E-5</v>
      </c>
      <c r="CR36" s="30">
        <v>14.5061</v>
      </c>
      <c r="CS36" s="30">
        <v>9825</v>
      </c>
      <c r="CT36" s="30">
        <v>0.5</v>
      </c>
      <c r="CU36" s="31">
        <v>5.2182999999999998E-5</v>
      </c>
      <c r="CV36" s="30">
        <v>16.295000000000002</v>
      </c>
      <c r="CW36" s="30">
        <v>21030</v>
      </c>
      <c r="CX36" s="30">
        <v>0.5</v>
      </c>
      <c r="CY36" s="31">
        <v>1.8700000000000001E-5</v>
      </c>
      <c r="CZ36" s="30">
        <v>7.8</v>
      </c>
      <c r="DA36" s="30">
        <v>8284</v>
      </c>
      <c r="DB36" s="30">
        <v>0.5</v>
      </c>
      <c r="DC36" s="30">
        <v>2.9100000000000003E-4</v>
      </c>
      <c r="DD36" s="30">
        <v>14.98</v>
      </c>
      <c r="DE36" s="30">
        <v>9467</v>
      </c>
      <c r="DF36" s="30">
        <v>0.5</v>
      </c>
      <c r="DG36" s="31">
        <v>2.2999999999999999E-7</v>
      </c>
      <c r="DH36" s="30">
        <v>3.4157999999999999</v>
      </c>
      <c r="DI36" s="30">
        <v>21007</v>
      </c>
      <c r="DJ36" s="30">
        <v>0.5</v>
      </c>
      <c r="DK36" s="31">
        <v>2.8600000000000001E-6</v>
      </c>
      <c r="DL36" s="30">
        <v>5.3230000000000004</v>
      </c>
      <c r="DM36" s="30">
        <v>8265</v>
      </c>
      <c r="DN36" s="30">
        <v>0.5</v>
      </c>
      <c r="DO36" s="31">
        <v>3.8924000000000002E-5</v>
      </c>
      <c r="DP36" s="30">
        <v>13.430999999999999</v>
      </c>
      <c r="DQ36" s="30">
        <v>8242</v>
      </c>
      <c r="DR36" s="30">
        <v>0.5</v>
      </c>
      <c r="DS36" s="31">
        <v>2.8594999999999999E-6</v>
      </c>
      <c r="DT36" s="30">
        <v>5.601</v>
      </c>
      <c r="DU36" s="30">
        <v>9467</v>
      </c>
      <c r="DV36" s="30">
        <v>0.5</v>
      </c>
      <c r="DW36" s="31">
        <v>3.9099999999999999E-9</v>
      </c>
      <c r="DX36" s="30">
        <v>1.9628000000000001</v>
      </c>
      <c r="DY36" s="30">
        <v>21008</v>
      </c>
      <c r="DZ36" s="30">
        <v>0.5</v>
      </c>
      <c r="EA36" s="31">
        <v>3.0299999999999998E-6</v>
      </c>
      <c r="EB36" s="30">
        <v>4.1500000000000004</v>
      </c>
      <c r="EC36" s="30">
        <v>20252</v>
      </c>
      <c r="ED36" s="30">
        <v>0.5</v>
      </c>
      <c r="EE36" s="31">
        <v>2.5000000000000001E-5</v>
      </c>
      <c r="EF36" s="30">
        <v>9.5435099999999995</v>
      </c>
      <c r="EG36" s="30">
        <v>20252</v>
      </c>
      <c r="EH36" s="30">
        <v>0.5</v>
      </c>
      <c r="EI36" s="31">
        <v>2.72E-5</v>
      </c>
      <c r="EJ36" s="30">
        <v>9.65</v>
      </c>
      <c r="EK36" s="30">
        <v>21020</v>
      </c>
      <c r="EL36" s="30">
        <v>0.5</v>
      </c>
      <c r="EM36" s="31">
        <v>1.5799999999999999E-8</v>
      </c>
      <c r="EN36" s="30">
        <v>2.0884</v>
      </c>
      <c r="EO36" s="30">
        <v>20253</v>
      </c>
      <c r="EP36" s="30">
        <v>0.5</v>
      </c>
      <c r="EQ36" s="31">
        <v>1.2800000000000001E-7</v>
      </c>
      <c r="ER36" s="30">
        <v>2.0529999999999999</v>
      </c>
      <c r="ES36" s="30">
        <v>20253</v>
      </c>
      <c r="ET36" s="30">
        <v>0.5</v>
      </c>
      <c r="EU36" s="31">
        <v>1.3599999999999999E-6</v>
      </c>
      <c r="EV36" s="30">
        <v>3.927</v>
      </c>
    </row>
    <row r="37" spans="69:152" x14ac:dyDescent="0.25">
      <c r="CC37" s="30">
        <v>7784</v>
      </c>
      <c r="CD37" s="30">
        <v>0.5</v>
      </c>
      <c r="CE37" s="30">
        <v>1.2032705099999999E-3</v>
      </c>
      <c r="CF37" s="30">
        <v>25.42</v>
      </c>
      <c r="CG37" s="30">
        <v>8268</v>
      </c>
      <c r="CH37" s="30">
        <v>0.5</v>
      </c>
      <c r="CI37" s="30">
        <v>2.8571E-3</v>
      </c>
      <c r="CJ37" s="30">
        <v>21.02</v>
      </c>
      <c r="CK37" s="30">
        <v>8283</v>
      </c>
      <c r="CL37" s="30">
        <v>0.5</v>
      </c>
      <c r="CM37" s="30">
        <v>2.4699999999999999E-4</v>
      </c>
      <c r="CN37" s="30">
        <v>21.55</v>
      </c>
      <c r="CO37" s="30">
        <v>21006</v>
      </c>
      <c r="CP37" s="30">
        <v>0.5</v>
      </c>
      <c r="CQ37" s="31">
        <v>8.2700000000000004E-5</v>
      </c>
      <c r="CR37" s="30">
        <v>14.731</v>
      </c>
      <c r="CS37" s="30">
        <v>9825</v>
      </c>
      <c r="CT37" s="30">
        <v>0.5</v>
      </c>
      <c r="CU37" s="31">
        <v>5.6379999999999999E-5</v>
      </c>
      <c r="CV37" s="30">
        <v>15.191000000000001</v>
      </c>
      <c r="CW37" s="30">
        <v>21030</v>
      </c>
      <c r="CX37" s="30">
        <v>0.5</v>
      </c>
      <c r="CY37" s="31">
        <v>1.9000000000000001E-5</v>
      </c>
      <c r="CZ37" s="30">
        <v>8.4600000000000009</v>
      </c>
      <c r="DA37" s="30">
        <v>8284</v>
      </c>
      <c r="DB37" s="30">
        <v>0.5</v>
      </c>
      <c r="DC37" s="30">
        <v>5.0000000000000001E-4</v>
      </c>
      <c r="DD37" s="30">
        <v>15.8</v>
      </c>
      <c r="DE37" s="30">
        <v>9467</v>
      </c>
      <c r="DF37" s="30">
        <v>0.5</v>
      </c>
      <c r="DG37" s="31">
        <v>2.185E-7</v>
      </c>
      <c r="DH37" s="30">
        <v>3.5457000000000001</v>
      </c>
      <c r="DI37" s="30">
        <v>21007</v>
      </c>
      <c r="DJ37" s="30">
        <v>0.5</v>
      </c>
      <c r="DK37" s="31">
        <v>5.0000000000000004E-6</v>
      </c>
      <c r="DL37" s="30">
        <v>6.3049999999999997</v>
      </c>
      <c r="DM37" s="30">
        <v>8265</v>
      </c>
      <c r="DN37" s="30">
        <v>0.5</v>
      </c>
      <c r="DO37" s="31">
        <v>3.9493999999999998E-5</v>
      </c>
      <c r="DP37" s="30">
        <v>11.374000000000001</v>
      </c>
      <c r="DQ37" s="30">
        <v>8242</v>
      </c>
      <c r="DR37" s="30">
        <v>0.5</v>
      </c>
      <c r="DS37" s="31">
        <v>2.8992000000000001E-6</v>
      </c>
      <c r="DT37" s="30">
        <v>5.0970000000000004</v>
      </c>
      <c r="DU37" s="30">
        <v>9467</v>
      </c>
      <c r="DV37" s="30">
        <v>0.5</v>
      </c>
      <c r="DW37" s="31">
        <v>4.5999999999999998E-9</v>
      </c>
      <c r="DX37" s="30">
        <v>1.9842</v>
      </c>
      <c r="DY37" s="30">
        <v>21008</v>
      </c>
      <c r="DZ37" s="30">
        <v>0.5</v>
      </c>
      <c r="EA37" s="31">
        <v>3.7299999999999999E-6</v>
      </c>
      <c r="EB37" s="30">
        <v>4.43</v>
      </c>
      <c r="EC37" s="30">
        <v>20252</v>
      </c>
      <c r="ED37" s="30">
        <v>0.5</v>
      </c>
      <c r="EE37" s="31">
        <v>2.72E-5</v>
      </c>
      <c r="EF37" s="30">
        <v>9.6705799999999993</v>
      </c>
      <c r="EG37" s="30">
        <v>20252</v>
      </c>
      <c r="EH37" s="30">
        <v>0.5</v>
      </c>
      <c r="EI37" s="31">
        <v>2.9E-5</v>
      </c>
      <c r="EJ37" s="30">
        <v>9.7799999999999994</v>
      </c>
      <c r="EK37" s="30">
        <v>21020</v>
      </c>
      <c r="EL37" s="30">
        <v>0.5</v>
      </c>
      <c r="EM37" s="31">
        <v>1.7999999999999999E-8</v>
      </c>
      <c r="EN37" s="30">
        <v>2.1019000000000001</v>
      </c>
      <c r="EO37" s="30">
        <v>20253</v>
      </c>
      <c r="EP37" s="30">
        <v>0.5</v>
      </c>
      <c r="EQ37" s="31">
        <v>1.3E-7</v>
      </c>
      <c r="ER37" s="30">
        <v>2.0329999999999999</v>
      </c>
      <c r="ES37" s="30">
        <v>20253</v>
      </c>
      <c r="ET37" s="30">
        <v>0.5</v>
      </c>
      <c r="EU37" s="31">
        <v>1.4699999999999999E-6</v>
      </c>
      <c r="EV37" s="30">
        <v>3.9620000000000002</v>
      </c>
    </row>
    <row r="38" spans="69:152" x14ac:dyDescent="0.25">
      <c r="CK38" s="30">
        <v>8283</v>
      </c>
      <c r="CL38" s="30">
        <v>0.5</v>
      </c>
      <c r="CM38" s="30">
        <v>4.5600000000000003E-4</v>
      </c>
      <c r="CN38" s="30">
        <v>22.835000000000001</v>
      </c>
      <c r="CO38" s="30">
        <v>21006</v>
      </c>
      <c r="CP38" s="30">
        <v>0.5</v>
      </c>
      <c r="CQ38" s="31">
        <v>7.5300000000000001E-5</v>
      </c>
      <c r="CR38" s="30">
        <v>14.982900000000001</v>
      </c>
      <c r="CS38" s="30">
        <v>9825</v>
      </c>
      <c r="CT38" s="30">
        <v>0.5</v>
      </c>
      <c r="CU38" s="30">
        <v>1.1184999999999999E-4</v>
      </c>
      <c r="CV38" s="30">
        <v>17.658999999999999</v>
      </c>
      <c r="CW38" s="30">
        <v>21030</v>
      </c>
      <c r="CX38" s="30">
        <v>0.5</v>
      </c>
      <c r="CY38" s="31">
        <v>2.05E-5</v>
      </c>
      <c r="CZ38" s="30">
        <v>8.89</v>
      </c>
      <c r="DA38" s="30">
        <v>8284</v>
      </c>
      <c r="DB38" s="30">
        <v>0.5</v>
      </c>
      <c r="DC38" s="30">
        <v>4.0999999999999999E-4</v>
      </c>
      <c r="DD38" s="30">
        <v>15.9</v>
      </c>
      <c r="DE38" s="30">
        <v>9467</v>
      </c>
      <c r="DF38" s="30">
        <v>0.5</v>
      </c>
      <c r="DG38" s="31">
        <v>3.7500000000000001E-7</v>
      </c>
      <c r="DH38" s="30">
        <v>3.5815000000000001</v>
      </c>
      <c r="DI38" s="30">
        <v>21007</v>
      </c>
      <c r="DJ38" s="30">
        <v>0.5</v>
      </c>
      <c r="DK38" s="31">
        <v>6.6699999999999997E-6</v>
      </c>
      <c r="DL38" s="30">
        <v>7.1589999999999998</v>
      </c>
      <c r="DM38" s="30">
        <v>8265</v>
      </c>
      <c r="DN38" s="30">
        <v>0.5</v>
      </c>
      <c r="DO38" s="31">
        <v>4.0543000000000001E-5</v>
      </c>
      <c r="DP38" s="30">
        <v>11.986000000000001</v>
      </c>
      <c r="DQ38" s="30">
        <v>8242</v>
      </c>
      <c r="DR38" s="30">
        <v>0.5</v>
      </c>
      <c r="DS38" s="31">
        <v>2.9357999999999999E-6</v>
      </c>
      <c r="DT38" s="30">
        <v>5.3079999999999998</v>
      </c>
      <c r="DU38" s="30">
        <v>9467</v>
      </c>
      <c r="DV38" s="30">
        <v>0.5</v>
      </c>
      <c r="DW38" s="31">
        <v>5.0499999999999997E-9</v>
      </c>
      <c r="DX38" s="30">
        <v>1.9907999999999999</v>
      </c>
      <c r="DY38" s="30">
        <v>21008</v>
      </c>
      <c r="DZ38" s="30">
        <v>0.5</v>
      </c>
      <c r="EA38" s="31">
        <v>4.9400000000000001E-6</v>
      </c>
      <c r="EB38" s="30">
        <v>4.67</v>
      </c>
      <c r="EC38" s="30">
        <v>20252</v>
      </c>
      <c r="ED38" s="30">
        <v>0.5</v>
      </c>
      <c r="EE38" s="31">
        <v>2.8600000000000001E-5</v>
      </c>
      <c r="EF38" s="30">
        <v>9.7944200000000006</v>
      </c>
      <c r="EG38" s="30">
        <v>20252</v>
      </c>
      <c r="EH38" s="30">
        <v>0.5</v>
      </c>
      <c r="EI38" s="31">
        <v>2.9E-5</v>
      </c>
      <c r="EJ38" s="30">
        <v>9.92</v>
      </c>
      <c r="EK38" s="30">
        <v>21020</v>
      </c>
      <c r="EL38" s="30">
        <v>0.5</v>
      </c>
      <c r="EM38" s="31">
        <v>2.4999999999999999E-8</v>
      </c>
      <c r="EN38" s="30">
        <v>2.2223999999999999</v>
      </c>
      <c r="EO38" s="30">
        <v>20253</v>
      </c>
      <c r="EP38" s="30">
        <v>0.5</v>
      </c>
      <c r="EQ38" s="31">
        <v>1.18E-7</v>
      </c>
      <c r="ER38" s="30">
        <v>2.012</v>
      </c>
      <c r="ES38" s="30">
        <v>20253</v>
      </c>
      <c r="ET38" s="30">
        <v>0.5</v>
      </c>
      <c r="EU38" s="31">
        <v>1.59E-6</v>
      </c>
      <c r="EV38" s="30">
        <v>3.996</v>
      </c>
    </row>
    <row r="39" spans="69:152" x14ac:dyDescent="0.25">
      <c r="CK39" s="30">
        <v>8283</v>
      </c>
      <c r="CL39" s="30">
        <v>0.5</v>
      </c>
      <c r="CM39" s="30">
        <v>6.4199999999999999E-4</v>
      </c>
      <c r="CN39" s="30">
        <v>24.100999999999999</v>
      </c>
      <c r="CO39" s="30">
        <v>21006</v>
      </c>
      <c r="CP39" s="30">
        <v>0.5</v>
      </c>
      <c r="CQ39" s="31">
        <v>9.7800000000000006E-5</v>
      </c>
      <c r="CR39" s="30">
        <v>15.330399999999999</v>
      </c>
      <c r="CS39" s="30">
        <v>9825</v>
      </c>
      <c r="CT39" s="30">
        <v>0.5</v>
      </c>
      <c r="CU39" s="30">
        <v>1.7121000000000001E-4</v>
      </c>
      <c r="CV39" s="30">
        <v>19.234999999999999</v>
      </c>
      <c r="CW39" s="30">
        <v>21030</v>
      </c>
      <c r="CX39" s="30">
        <v>0.5</v>
      </c>
      <c r="CY39" s="31">
        <v>2.5899999999999999E-5</v>
      </c>
      <c r="CZ39" s="30">
        <v>9.23</v>
      </c>
      <c r="DA39" s="30">
        <v>8284</v>
      </c>
      <c r="DB39" s="30">
        <v>0.5</v>
      </c>
      <c r="DC39" s="30">
        <v>3.1199999999999999E-4</v>
      </c>
      <c r="DD39" s="30">
        <v>16.445</v>
      </c>
      <c r="DE39" s="30">
        <v>9467</v>
      </c>
      <c r="DF39" s="30">
        <v>0.5</v>
      </c>
      <c r="DG39" s="31">
        <v>2.6249999999999997E-7</v>
      </c>
      <c r="DH39" s="30">
        <v>3.6236999999999999</v>
      </c>
      <c r="DI39" s="30">
        <v>21007</v>
      </c>
      <c r="DJ39" s="30">
        <v>0.5</v>
      </c>
      <c r="DK39" s="31">
        <v>1.33E-5</v>
      </c>
      <c r="DL39" s="30">
        <v>8.6370000000000005</v>
      </c>
      <c r="DM39" s="30">
        <v>8265</v>
      </c>
      <c r="DN39" s="30">
        <v>0.5</v>
      </c>
      <c r="DO39" s="31">
        <v>4.0779999999999999E-5</v>
      </c>
      <c r="DP39" s="30">
        <v>12.683999999999999</v>
      </c>
      <c r="DQ39" s="30">
        <v>8242</v>
      </c>
      <c r="DR39" s="30">
        <v>0.5</v>
      </c>
      <c r="DS39" s="31">
        <v>3.0891000000000002E-6</v>
      </c>
      <c r="DT39" s="30">
        <v>5.8360000000000003</v>
      </c>
      <c r="DU39" s="30">
        <v>9467</v>
      </c>
      <c r="DV39" s="30">
        <v>0.5</v>
      </c>
      <c r="DW39" s="31">
        <v>5.3100000000000001E-9</v>
      </c>
      <c r="DX39" s="30">
        <v>1.9793000000000001</v>
      </c>
      <c r="DY39" s="30">
        <v>21008</v>
      </c>
      <c r="DZ39" s="30">
        <v>0.5</v>
      </c>
      <c r="EA39" s="31">
        <v>5.84E-6</v>
      </c>
      <c r="EB39" s="30">
        <v>4.8899999999999997</v>
      </c>
      <c r="EC39" s="30">
        <v>20252</v>
      </c>
      <c r="ED39" s="30">
        <v>0.5</v>
      </c>
      <c r="EE39" s="31">
        <v>2.7900000000000001E-5</v>
      </c>
      <c r="EF39" s="30">
        <v>9.9269200000000009</v>
      </c>
      <c r="EG39" s="30">
        <v>20252</v>
      </c>
      <c r="EH39" s="30">
        <v>0.5</v>
      </c>
      <c r="EI39" s="31">
        <v>3.0700000000000001E-5</v>
      </c>
      <c r="EJ39" s="30">
        <v>10</v>
      </c>
      <c r="EK39" s="30">
        <v>21020</v>
      </c>
      <c r="EL39" s="30">
        <v>0.5</v>
      </c>
      <c r="EM39" s="31">
        <v>4.1700000000000003E-8</v>
      </c>
      <c r="EN39" s="30">
        <v>2.2416</v>
      </c>
      <c r="EO39" s="30">
        <v>20253</v>
      </c>
      <c r="EP39" s="30">
        <v>0.5</v>
      </c>
      <c r="EQ39" s="31">
        <v>1.1300000000000001E-7</v>
      </c>
      <c r="ER39" s="30">
        <v>1.9930000000000001</v>
      </c>
      <c r="ES39" s="30">
        <v>20253</v>
      </c>
      <c r="ET39" s="30">
        <v>0.5</v>
      </c>
      <c r="EU39" s="31">
        <v>1.7600000000000001E-6</v>
      </c>
      <c r="EV39" s="30">
        <v>4.03</v>
      </c>
    </row>
    <row r="40" spans="69:152" x14ac:dyDescent="0.25">
      <c r="CS40" s="30">
        <v>9825</v>
      </c>
      <c r="CT40" s="30">
        <v>0.5</v>
      </c>
      <c r="CU40" s="30">
        <v>5.2222E-4</v>
      </c>
      <c r="CV40" s="30">
        <v>20.457999999999998</v>
      </c>
      <c r="CW40" s="30">
        <v>21030</v>
      </c>
      <c r="CX40" s="30">
        <v>0.5</v>
      </c>
      <c r="CY40" s="31">
        <v>3.26E-5</v>
      </c>
      <c r="CZ40" s="30">
        <v>9.73</v>
      </c>
      <c r="DA40" s="30">
        <v>8284</v>
      </c>
      <c r="DB40" s="30">
        <v>0.5</v>
      </c>
      <c r="DC40" s="30">
        <v>2.5099999999999998E-4</v>
      </c>
      <c r="DD40" s="30">
        <v>16.544</v>
      </c>
      <c r="DE40" s="30">
        <v>9467</v>
      </c>
      <c r="DF40" s="30">
        <v>0.5</v>
      </c>
      <c r="DG40" s="31">
        <v>2.4924999999999999E-7</v>
      </c>
      <c r="DH40" s="30">
        <v>3.7048999999999999</v>
      </c>
      <c r="DI40" s="30">
        <v>21007</v>
      </c>
      <c r="DJ40" s="30">
        <v>0.5</v>
      </c>
      <c r="DK40" s="31">
        <v>2.0000000000000002E-5</v>
      </c>
      <c r="DL40" s="30">
        <v>9.3000000000000007</v>
      </c>
      <c r="DM40" s="30">
        <v>8265</v>
      </c>
      <c r="DN40" s="30">
        <v>0.5</v>
      </c>
      <c r="DO40" s="31">
        <v>4.9115E-5</v>
      </c>
      <c r="DP40" s="30">
        <v>11.882</v>
      </c>
      <c r="DQ40" s="30">
        <v>8242</v>
      </c>
      <c r="DR40" s="30">
        <v>0.5</v>
      </c>
      <c r="DS40" s="31">
        <v>3.1312000000000002E-6</v>
      </c>
      <c r="DT40" s="30">
        <v>5.4569999999999999</v>
      </c>
      <c r="DU40" s="30">
        <v>9467</v>
      </c>
      <c r="DV40" s="30">
        <v>0.5</v>
      </c>
      <c r="DW40" s="31">
        <v>5.6699999999999997E-9</v>
      </c>
      <c r="DX40" s="30">
        <v>1.9939</v>
      </c>
      <c r="DY40" s="30">
        <v>21008</v>
      </c>
      <c r="DZ40" s="30">
        <v>0.5</v>
      </c>
      <c r="EA40" s="31">
        <v>6.3300000000000004E-6</v>
      </c>
      <c r="EB40" s="30">
        <v>5.0999999999999996</v>
      </c>
      <c r="EC40" s="30">
        <v>20252</v>
      </c>
      <c r="ED40" s="30">
        <v>0.5</v>
      </c>
      <c r="EE40" s="31">
        <v>2.8099999999999999E-5</v>
      </c>
      <c r="EF40" s="30">
        <v>10.05597</v>
      </c>
      <c r="EG40" s="30">
        <v>20252</v>
      </c>
      <c r="EH40" s="30">
        <v>0.5</v>
      </c>
      <c r="EI40" s="31">
        <v>3.3699999999999999E-5</v>
      </c>
      <c r="EJ40" s="30">
        <v>10.199999999999999</v>
      </c>
      <c r="EK40" s="30">
        <v>21020</v>
      </c>
      <c r="EL40" s="30">
        <v>0.5</v>
      </c>
      <c r="EM40" s="31">
        <v>3.33E-8</v>
      </c>
      <c r="EN40" s="30">
        <v>2.3540999999999999</v>
      </c>
      <c r="EO40" s="30">
        <v>20253</v>
      </c>
      <c r="EP40" s="30">
        <v>0.5</v>
      </c>
      <c r="EQ40" s="31">
        <v>1.09E-7</v>
      </c>
      <c r="ER40" s="30">
        <v>1.9730000000000001</v>
      </c>
      <c r="ES40" s="30">
        <v>20253</v>
      </c>
      <c r="ET40" s="30">
        <v>0.5</v>
      </c>
      <c r="EU40" s="31">
        <v>1.9300000000000002E-6</v>
      </c>
      <c r="EV40" s="30">
        <v>4.0640000000000001</v>
      </c>
    </row>
    <row r="41" spans="69:152" x14ac:dyDescent="0.25">
      <c r="CW41" s="30">
        <v>21030</v>
      </c>
      <c r="CX41" s="30">
        <v>0.5</v>
      </c>
      <c r="CY41" s="31">
        <v>5.4500000000000003E-5</v>
      </c>
      <c r="CZ41" s="30">
        <v>10.31</v>
      </c>
      <c r="DA41" s="30">
        <v>8284</v>
      </c>
      <c r="DB41" s="30">
        <v>0.5</v>
      </c>
      <c r="DC41" s="30">
        <v>4.1599999999999997E-4</v>
      </c>
      <c r="DD41" s="30">
        <v>17.474</v>
      </c>
      <c r="DE41" s="30">
        <v>9467</v>
      </c>
      <c r="DF41" s="30">
        <v>0.5</v>
      </c>
      <c r="DG41" s="31">
        <v>7.7499999999999999E-7</v>
      </c>
      <c r="DH41" s="30">
        <v>3.7677</v>
      </c>
      <c r="DI41" s="30">
        <v>21007</v>
      </c>
      <c r="DJ41" s="30">
        <v>0.5</v>
      </c>
      <c r="DK41" s="31">
        <v>2.0000000000000002E-5</v>
      </c>
      <c r="DL41" s="30">
        <v>9.9280000000000008</v>
      </c>
      <c r="DM41" s="30">
        <v>8265</v>
      </c>
      <c r="DN41" s="30">
        <v>0.5</v>
      </c>
      <c r="DO41" s="31">
        <v>5.0417999999999997E-5</v>
      </c>
      <c r="DP41" s="30">
        <v>14.298999999999999</v>
      </c>
      <c r="DQ41" s="30">
        <v>8242</v>
      </c>
      <c r="DR41" s="30">
        <v>0.5</v>
      </c>
      <c r="DS41" s="31">
        <v>3.1319999999999998E-6</v>
      </c>
      <c r="DT41" s="30">
        <v>5.3120000000000003</v>
      </c>
      <c r="DU41" s="30">
        <v>9467</v>
      </c>
      <c r="DV41" s="30">
        <v>0.5</v>
      </c>
      <c r="DW41" s="31">
        <v>5.8500000000000003E-9</v>
      </c>
      <c r="DX41" s="30">
        <v>1.9730000000000001</v>
      </c>
      <c r="DY41" s="30">
        <v>21008</v>
      </c>
      <c r="DZ41" s="30">
        <v>0.5</v>
      </c>
      <c r="EA41" s="31">
        <v>7.3699999999999997E-6</v>
      </c>
      <c r="EB41" s="30">
        <v>5.33</v>
      </c>
      <c r="EC41" s="30">
        <v>20252</v>
      </c>
      <c r="ED41" s="30">
        <v>0.5</v>
      </c>
      <c r="EE41" s="31">
        <v>2.8799999999999999E-5</v>
      </c>
      <c r="EF41" s="30">
        <v>10.19035</v>
      </c>
      <c r="EG41" s="30">
        <v>20252</v>
      </c>
      <c r="EH41" s="30">
        <v>0.5</v>
      </c>
      <c r="EI41" s="31">
        <v>3.3099999999999998E-5</v>
      </c>
      <c r="EJ41" s="30">
        <v>10.3</v>
      </c>
      <c r="EK41" s="30">
        <v>21020</v>
      </c>
      <c r="EL41" s="30">
        <v>0.5</v>
      </c>
      <c r="EM41" s="31">
        <v>7.3300000000000001E-8</v>
      </c>
      <c r="EN41" s="30">
        <v>2.4792999999999998</v>
      </c>
      <c r="EO41" s="30">
        <v>20253</v>
      </c>
      <c r="EP41" s="30">
        <v>0.5</v>
      </c>
      <c r="EQ41" s="31">
        <v>1.06E-7</v>
      </c>
      <c r="ER41" s="30">
        <v>1.954</v>
      </c>
      <c r="ES41" s="30">
        <v>20253</v>
      </c>
      <c r="ET41" s="30">
        <v>0.5</v>
      </c>
      <c r="EU41" s="31">
        <v>1.9999999999999999E-6</v>
      </c>
      <c r="EV41" s="30">
        <v>4.0999999999999996</v>
      </c>
    </row>
    <row r="42" spans="69:152" x14ac:dyDescent="0.25">
      <c r="DA42" s="30">
        <v>8284</v>
      </c>
      <c r="DB42" s="30">
        <v>0.5</v>
      </c>
      <c r="DC42" s="30">
        <v>3.5300000000000002E-4</v>
      </c>
      <c r="DD42" s="30">
        <v>18.363</v>
      </c>
      <c r="DE42" s="30">
        <v>9467</v>
      </c>
      <c r="DF42" s="30">
        <v>0.5</v>
      </c>
      <c r="DG42" s="31">
        <v>3.3332999999999998E-7</v>
      </c>
      <c r="DH42" s="30">
        <v>3.8127</v>
      </c>
      <c r="DI42" s="30">
        <v>21007</v>
      </c>
      <c r="DJ42" s="30">
        <v>0.5</v>
      </c>
      <c r="DK42" s="31">
        <v>4.0000000000000003E-5</v>
      </c>
      <c r="DL42" s="30">
        <v>10.529</v>
      </c>
      <c r="DM42" s="30">
        <v>8265</v>
      </c>
      <c r="DN42" s="30">
        <v>0.5</v>
      </c>
      <c r="DO42" s="31">
        <v>5.1458000000000001E-5</v>
      </c>
      <c r="DP42" s="30">
        <v>12.433999999999999</v>
      </c>
      <c r="DQ42" s="30">
        <v>8242</v>
      </c>
      <c r="DR42" s="30">
        <v>0.5</v>
      </c>
      <c r="DS42" s="31">
        <v>3.2160000000000002E-6</v>
      </c>
      <c r="DT42" s="30">
        <v>4.9669999999999996</v>
      </c>
      <c r="DU42" s="30">
        <v>9467</v>
      </c>
      <c r="DV42" s="30">
        <v>0.5</v>
      </c>
      <c r="DW42" s="31">
        <v>6.3300000000000003E-9</v>
      </c>
      <c r="DX42" s="30">
        <v>1.9970000000000001</v>
      </c>
      <c r="DY42" s="30">
        <v>21008</v>
      </c>
      <c r="DZ42" s="30">
        <v>0.5</v>
      </c>
      <c r="EA42" s="31">
        <v>7.9200000000000004E-6</v>
      </c>
      <c r="EB42" s="30">
        <v>5.58</v>
      </c>
      <c r="EC42" s="30">
        <v>20252</v>
      </c>
      <c r="ED42" s="30">
        <v>0.5</v>
      </c>
      <c r="EE42" s="31">
        <v>3.0300000000000001E-5</v>
      </c>
      <c r="EF42" s="30">
        <v>10.323399999999999</v>
      </c>
      <c r="EG42" s="30">
        <v>20252</v>
      </c>
      <c r="EH42" s="30">
        <v>0.5</v>
      </c>
      <c r="EI42" s="31">
        <v>3.2499999999999997E-5</v>
      </c>
      <c r="EJ42" s="30">
        <v>10.4</v>
      </c>
      <c r="EK42" s="30">
        <v>21020</v>
      </c>
      <c r="EL42" s="30">
        <v>0.5</v>
      </c>
      <c r="EM42" s="31">
        <v>7.4999999999999997E-8</v>
      </c>
      <c r="EN42" s="30">
        <v>2.6273</v>
      </c>
      <c r="EO42" s="30">
        <v>20253</v>
      </c>
      <c r="EP42" s="30">
        <v>0.5</v>
      </c>
      <c r="EQ42" s="31">
        <v>1.01E-7</v>
      </c>
      <c r="ER42" s="30">
        <v>1.9339999999999999</v>
      </c>
      <c r="ES42" s="30">
        <v>20253</v>
      </c>
      <c r="ET42" s="30">
        <v>0.5</v>
      </c>
      <c r="EU42" s="31">
        <v>2.1299999999999999E-6</v>
      </c>
      <c r="EV42" s="30">
        <v>4.1360000000000001</v>
      </c>
    </row>
    <row r="43" spans="69:152" x14ac:dyDescent="0.25">
      <c r="DA43" s="30">
        <v>8284</v>
      </c>
      <c r="DB43" s="30">
        <v>0.5</v>
      </c>
      <c r="DC43" s="30">
        <v>8.0800000000000002E-4</v>
      </c>
      <c r="DD43" s="30">
        <v>20.885000000000002</v>
      </c>
      <c r="DE43" s="30">
        <v>9467</v>
      </c>
      <c r="DF43" s="30">
        <v>0.5</v>
      </c>
      <c r="DG43" s="31">
        <v>3.15E-7</v>
      </c>
      <c r="DH43" s="30">
        <v>3.8940000000000001</v>
      </c>
      <c r="DI43" s="30">
        <v>21007</v>
      </c>
      <c r="DJ43" s="30">
        <v>0.5</v>
      </c>
      <c r="DK43" s="31">
        <v>2.8600000000000001E-5</v>
      </c>
      <c r="DL43" s="30">
        <v>11.391</v>
      </c>
      <c r="DM43" s="30">
        <v>8265</v>
      </c>
      <c r="DN43" s="30">
        <v>0.5</v>
      </c>
      <c r="DO43" s="31">
        <v>5.2027999999999997E-5</v>
      </c>
      <c r="DP43" s="30">
        <v>12.968</v>
      </c>
      <c r="DQ43" s="30">
        <v>8242</v>
      </c>
      <c r="DR43" s="30">
        <v>0.5</v>
      </c>
      <c r="DS43" s="31">
        <v>3.3838999999999999E-6</v>
      </c>
      <c r="DT43" s="30">
        <v>5.4610000000000003</v>
      </c>
      <c r="DU43" s="30">
        <v>9467</v>
      </c>
      <c r="DV43" s="30">
        <v>0.5</v>
      </c>
      <c r="DW43" s="31">
        <v>7.8299999999999996E-9</v>
      </c>
      <c r="DX43" s="30">
        <v>2.0004</v>
      </c>
      <c r="DY43" s="30">
        <v>21008</v>
      </c>
      <c r="DZ43" s="30">
        <v>0.5</v>
      </c>
      <c r="EA43" s="31">
        <v>9.2099999999999999E-6</v>
      </c>
      <c r="EB43" s="30">
        <v>5.77</v>
      </c>
      <c r="EC43" s="30">
        <v>20252</v>
      </c>
      <c r="ED43" s="30">
        <v>0.5</v>
      </c>
      <c r="EE43" s="31">
        <v>3.1300000000000002E-5</v>
      </c>
      <c r="EF43" s="30">
        <v>10.46199</v>
      </c>
      <c r="EG43" s="30">
        <v>20252</v>
      </c>
      <c r="EH43" s="30">
        <v>0.5</v>
      </c>
      <c r="EI43" s="31">
        <v>3.4400000000000003E-5</v>
      </c>
      <c r="EJ43" s="30">
        <v>10.6</v>
      </c>
      <c r="EK43" s="30">
        <v>21020</v>
      </c>
      <c r="EL43" s="30">
        <v>0.5</v>
      </c>
      <c r="EM43" s="31">
        <v>7.0000000000000005E-8</v>
      </c>
      <c r="EN43" s="30">
        <v>2.6686000000000001</v>
      </c>
      <c r="EO43" s="30">
        <v>20253</v>
      </c>
      <c r="EP43" s="30">
        <v>0.5</v>
      </c>
      <c r="EQ43" s="31">
        <v>1.05E-7</v>
      </c>
      <c r="ER43" s="30">
        <v>1.915</v>
      </c>
      <c r="ES43" s="30">
        <v>20253</v>
      </c>
      <c r="ET43" s="30">
        <v>0.5</v>
      </c>
      <c r="EU43" s="31">
        <v>2.1399999999999998E-6</v>
      </c>
      <c r="EV43" s="30">
        <v>4.173</v>
      </c>
    </row>
    <row r="44" spans="69:152" x14ac:dyDescent="0.25">
      <c r="DI44" s="30">
        <v>21007</v>
      </c>
      <c r="DJ44" s="30">
        <v>0.5</v>
      </c>
      <c r="DK44" s="31">
        <v>6.6699999999999995E-5</v>
      </c>
      <c r="DL44" s="30">
        <v>12.489000000000001</v>
      </c>
      <c r="DM44" s="30">
        <v>8265</v>
      </c>
      <c r="DN44" s="30">
        <v>0.5</v>
      </c>
      <c r="DO44" s="31">
        <v>5.5303999999999998E-5</v>
      </c>
      <c r="DP44" s="30">
        <v>14.975</v>
      </c>
      <c r="DQ44" s="30">
        <v>8242</v>
      </c>
      <c r="DR44" s="30">
        <v>0.5</v>
      </c>
      <c r="DS44" s="31">
        <v>3.7027999999999999E-6</v>
      </c>
      <c r="DT44" s="30">
        <v>5.7679999999999998</v>
      </c>
      <c r="DU44" s="30">
        <v>9467</v>
      </c>
      <c r="DV44" s="30">
        <v>0.5</v>
      </c>
      <c r="DW44" s="31">
        <v>8.5600000000000002E-9</v>
      </c>
      <c r="DX44" s="30">
        <v>1.9565999999999999</v>
      </c>
      <c r="DY44" s="30">
        <v>21008</v>
      </c>
      <c r="DZ44" s="30">
        <v>0.5</v>
      </c>
      <c r="EA44" s="31">
        <v>9.9799999999999993E-6</v>
      </c>
      <c r="EB44" s="30">
        <v>5.98</v>
      </c>
      <c r="EC44" s="30">
        <v>20252</v>
      </c>
      <c r="ED44" s="30">
        <v>0.5</v>
      </c>
      <c r="EE44" s="31">
        <v>3.1900000000000003E-5</v>
      </c>
      <c r="EF44" s="30">
        <v>10.60078</v>
      </c>
      <c r="EG44" s="30">
        <v>20252</v>
      </c>
      <c r="EH44" s="30">
        <v>0.5</v>
      </c>
      <c r="EI44" s="31">
        <v>3.6300000000000001E-5</v>
      </c>
      <c r="EJ44" s="30">
        <v>10.7</v>
      </c>
      <c r="EK44" s="30">
        <v>21020</v>
      </c>
      <c r="EL44" s="30">
        <v>0.5</v>
      </c>
      <c r="EM44" s="31">
        <v>9.2500000000000001E-8</v>
      </c>
      <c r="EN44" s="30">
        <v>2.8412999999999999</v>
      </c>
      <c r="EO44" s="30">
        <v>20253</v>
      </c>
      <c r="EP44" s="30">
        <v>0.5</v>
      </c>
      <c r="EQ44" s="31">
        <v>1.01E-7</v>
      </c>
      <c r="ER44" s="30">
        <v>1.8959999999999999</v>
      </c>
      <c r="ES44" s="30">
        <v>20253</v>
      </c>
      <c r="ET44" s="30">
        <v>0.5</v>
      </c>
      <c r="EU44" s="31">
        <v>2.3700000000000002E-6</v>
      </c>
      <c r="EV44" s="30">
        <v>4.21</v>
      </c>
    </row>
    <row r="45" spans="69:152" x14ac:dyDescent="0.25">
      <c r="DI45" s="30">
        <v>21007</v>
      </c>
      <c r="DJ45" s="30">
        <v>0.5</v>
      </c>
      <c r="DK45" s="31">
        <v>8.0000000000000007E-5</v>
      </c>
      <c r="DL45" s="30">
        <v>13.551</v>
      </c>
      <c r="DM45" s="30">
        <v>8265</v>
      </c>
      <c r="DN45" s="30">
        <v>0.5</v>
      </c>
      <c r="DO45" s="31">
        <v>5.7293999999999997E-5</v>
      </c>
      <c r="DP45" s="30">
        <v>15.295</v>
      </c>
      <c r="DQ45" s="30">
        <v>8242</v>
      </c>
      <c r="DR45" s="30">
        <v>0.5</v>
      </c>
      <c r="DS45" s="31">
        <v>3.7998E-6</v>
      </c>
      <c r="DT45" s="30">
        <v>5.7690000000000001</v>
      </c>
      <c r="DU45" s="30">
        <v>9467</v>
      </c>
      <c r="DV45" s="30">
        <v>0.5</v>
      </c>
      <c r="DW45" s="31">
        <v>1.583E-8</v>
      </c>
      <c r="DX45" s="30">
        <v>2.0884</v>
      </c>
      <c r="DY45" s="30">
        <v>21008</v>
      </c>
      <c r="DZ45" s="30">
        <v>0.5</v>
      </c>
      <c r="EA45" s="31">
        <v>1.1E-5</v>
      </c>
      <c r="EB45" s="30">
        <v>6.19</v>
      </c>
      <c r="EC45" s="30">
        <v>20252</v>
      </c>
      <c r="ED45" s="30">
        <v>0.5</v>
      </c>
      <c r="EE45" s="31">
        <v>3.2799999999999998E-5</v>
      </c>
      <c r="EF45" s="30">
        <v>10.744529999999999</v>
      </c>
      <c r="EG45" s="30">
        <v>20252</v>
      </c>
      <c r="EH45" s="30">
        <v>0.5</v>
      </c>
      <c r="EI45" s="31">
        <v>3.7599999999999999E-5</v>
      </c>
      <c r="EJ45" s="30">
        <v>10.9</v>
      </c>
      <c r="EK45" s="30">
        <v>21020</v>
      </c>
      <c r="EL45" s="30">
        <v>0.5</v>
      </c>
      <c r="EM45" s="31">
        <v>1.3E-7</v>
      </c>
      <c r="EN45" s="30">
        <v>3.0286</v>
      </c>
      <c r="EO45" s="30">
        <v>20253</v>
      </c>
      <c r="EP45" s="30">
        <v>0.5</v>
      </c>
      <c r="EQ45" s="31">
        <v>9.7500000000000006E-8</v>
      </c>
      <c r="ER45" s="30">
        <v>1.877</v>
      </c>
      <c r="ES45" s="30">
        <v>20253</v>
      </c>
      <c r="ET45" s="30">
        <v>0.5</v>
      </c>
      <c r="EU45" s="31">
        <v>2.4700000000000001E-6</v>
      </c>
      <c r="EV45" s="30">
        <v>4.2469999999999999</v>
      </c>
    </row>
    <row r="46" spans="69:152" x14ac:dyDescent="0.25">
      <c r="DM46" s="30">
        <v>8265</v>
      </c>
      <c r="DN46" s="30">
        <v>0.5</v>
      </c>
      <c r="DO46" s="31">
        <v>5.7414000000000003E-5</v>
      </c>
      <c r="DP46" s="30">
        <v>13.506</v>
      </c>
      <c r="DQ46" s="30">
        <v>8242</v>
      </c>
      <c r="DR46" s="30">
        <v>0.5</v>
      </c>
      <c r="DS46" s="31">
        <v>3.8021E-6</v>
      </c>
      <c r="DT46" s="30">
        <v>5.3940000000000001</v>
      </c>
      <c r="DU46" s="30">
        <v>9467</v>
      </c>
      <c r="DV46" s="30">
        <v>0.5</v>
      </c>
      <c r="DW46" s="31">
        <v>1.803E-8</v>
      </c>
      <c r="DX46" s="30">
        <v>2.1019000000000001</v>
      </c>
      <c r="DY46" s="30">
        <v>21008</v>
      </c>
      <c r="DZ46" s="30">
        <v>0.5</v>
      </c>
      <c r="EA46" s="31">
        <v>1.24E-5</v>
      </c>
      <c r="EB46" s="30">
        <v>6.39</v>
      </c>
      <c r="EC46" s="30">
        <v>20252</v>
      </c>
      <c r="ED46" s="30">
        <v>0.5</v>
      </c>
      <c r="EE46" s="31">
        <v>3.4100000000000002E-5</v>
      </c>
      <c r="EF46" s="30">
        <v>10.889720000000001</v>
      </c>
      <c r="EG46" s="30">
        <v>20252</v>
      </c>
      <c r="EH46" s="30">
        <v>0.5</v>
      </c>
      <c r="EI46" s="31">
        <v>3.82E-5</v>
      </c>
      <c r="EJ46" s="30">
        <v>11</v>
      </c>
      <c r="EK46" s="30">
        <v>21020</v>
      </c>
      <c r="EL46" s="30">
        <v>0.5</v>
      </c>
      <c r="EM46" s="31">
        <v>1.3799999999999999E-7</v>
      </c>
      <c r="EN46" s="30">
        <v>3.2488000000000001</v>
      </c>
      <c r="EO46" s="30">
        <v>20253</v>
      </c>
      <c r="EP46" s="30">
        <v>0.5</v>
      </c>
      <c r="EQ46" s="31">
        <v>9.0999999999999994E-8</v>
      </c>
      <c r="ER46" s="30">
        <v>1.8580000000000001</v>
      </c>
      <c r="ES46" s="30">
        <v>20253</v>
      </c>
      <c r="ET46" s="30">
        <v>0.5</v>
      </c>
      <c r="EU46" s="31">
        <v>2.5600000000000001E-6</v>
      </c>
      <c r="EV46" s="30">
        <v>4.2830000000000004</v>
      </c>
    </row>
    <row r="47" spans="69:152" x14ac:dyDescent="0.25">
      <c r="DM47" s="30">
        <v>8265</v>
      </c>
      <c r="DN47" s="30">
        <v>0.5</v>
      </c>
      <c r="DO47" s="31">
        <v>5.8511999999999998E-5</v>
      </c>
      <c r="DP47" s="30">
        <v>19.757000000000001</v>
      </c>
      <c r="DQ47" s="30">
        <v>8242</v>
      </c>
      <c r="DR47" s="30">
        <v>0.5</v>
      </c>
      <c r="DS47" s="31">
        <v>3.8975000000000004E-6</v>
      </c>
      <c r="DT47" s="30">
        <v>6.09</v>
      </c>
      <c r="DU47" s="30">
        <v>9467</v>
      </c>
      <c r="DV47" s="30">
        <v>0.5</v>
      </c>
      <c r="DW47" s="31">
        <v>1.4999999999999999E-8</v>
      </c>
      <c r="DX47" s="30">
        <v>2.0876000000000001</v>
      </c>
      <c r="DY47" s="30">
        <v>21008</v>
      </c>
      <c r="DZ47" s="30">
        <v>0.5</v>
      </c>
      <c r="EA47" s="31">
        <v>1.3900000000000001E-5</v>
      </c>
      <c r="EB47" s="30">
        <v>6.57</v>
      </c>
      <c r="EC47" s="30">
        <v>20252</v>
      </c>
      <c r="ED47" s="30">
        <v>0.5</v>
      </c>
      <c r="EE47" s="31">
        <v>3.65E-5</v>
      </c>
      <c r="EF47" s="30">
        <v>11.0428</v>
      </c>
      <c r="EG47" s="30">
        <v>20252</v>
      </c>
      <c r="EH47" s="30">
        <v>0.5</v>
      </c>
      <c r="EI47" s="31">
        <v>3.9400000000000002E-5</v>
      </c>
      <c r="EJ47" s="30">
        <v>11.2</v>
      </c>
      <c r="EK47" s="30">
        <v>21020</v>
      </c>
      <c r="EL47" s="30">
        <v>0.5</v>
      </c>
      <c r="EM47" s="31">
        <v>1.6999999999999999E-7</v>
      </c>
      <c r="EN47" s="30">
        <v>3.4117000000000002</v>
      </c>
      <c r="EO47" s="30">
        <v>20253</v>
      </c>
      <c r="EP47" s="30">
        <v>0.5</v>
      </c>
      <c r="EQ47" s="31">
        <v>8.35E-8</v>
      </c>
      <c r="ER47" s="30">
        <v>1.839</v>
      </c>
      <c r="ES47" s="30">
        <v>20253</v>
      </c>
      <c r="ET47" s="30">
        <v>0.5</v>
      </c>
      <c r="EU47" s="31">
        <v>2.5799999999999999E-6</v>
      </c>
      <c r="EV47" s="30">
        <v>4.319</v>
      </c>
    </row>
    <row r="48" spans="69:152" x14ac:dyDescent="0.25">
      <c r="DM48" s="30">
        <v>8265</v>
      </c>
      <c r="DN48" s="30">
        <v>0.5</v>
      </c>
      <c r="DO48" s="31">
        <v>6.3264999999999998E-5</v>
      </c>
      <c r="DP48" s="30">
        <v>16.481000000000002</v>
      </c>
      <c r="DQ48" s="30">
        <v>8242</v>
      </c>
      <c r="DR48" s="30">
        <v>0.5</v>
      </c>
      <c r="DS48" s="31">
        <v>4.0015999999999999E-6</v>
      </c>
      <c r="DT48" s="30">
        <v>5.7720000000000002</v>
      </c>
      <c r="DU48" s="30">
        <v>9467</v>
      </c>
      <c r="DV48" s="30">
        <v>0.5</v>
      </c>
      <c r="DW48" s="31">
        <v>2.4999999999999999E-8</v>
      </c>
      <c r="DX48" s="30">
        <v>2.2223999999999999</v>
      </c>
      <c r="DY48" s="30">
        <v>21008</v>
      </c>
      <c r="DZ48" s="30">
        <v>0.5</v>
      </c>
      <c r="EA48" s="31">
        <v>1.36E-5</v>
      </c>
      <c r="EB48" s="30">
        <v>6.79</v>
      </c>
      <c r="EC48" s="30">
        <v>20252</v>
      </c>
      <c r="ED48" s="30">
        <v>0.5</v>
      </c>
      <c r="EE48" s="31">
        <v>4.0200000000000001E-5</v>
      </c>
      <c r="EF48" s="30">
        <v>11.195349999999999</v>
      </c>
      <c r="EG48" s="30">
        <v>20252</v>
      </c>
      <c r="EH48" s="30">
        <v>0.5</v>
      </c>
      <c r="EI48" s="31">
        <v>4.0399999999999999E-5</v>
      </c>
      <c r="EJ48" s="30">
        <v>11.3</v>
      </c>
      <c r="EK48" s="30">
        <v>21020</v>
      </c>
      <c r="EL48" s="30">
        <v>0.5</v>
      </c>
      <c r="EM48" s="31">
        <v>1.85E-7</v>
      </c>
      <c r="EN48" s="30">
        <v>3.5781000000000001</v>
      </c>
      <c r="EO48" s="30">
        <v>20253</v>
      </c>
      <c r="EP48" s="30">
        <v>0.5</v>
      </c>
      <c r="EQ48" s="31">
        <v>7.1099999999999995E-8</v>
      </c>
      <c r="ER48" s="30">
        <v>1.82</v>
      </c>
      <c r="ES48" s="30">
        <v>20253</v>
      </c>
      <c r="ET48" s="30">
        <v>0.5</v>
      </c>
      <c r="EU48" s="31">
        <v>2.6000000000000001E-6</v>
      </c>
      <c r="EV48" s="30">
        <v>4.3579999999999997</v>
      </c>
    </row>
    <row r="49" spans="117:152" x14ac:dyDescent="0.25">
      <c r="DM49" s="30">
        <v>8265</v>
      </c>
      <c r="DN49" s="30">
        <v>0.5</v>
      </c>
      <c r="DO49" s="31">
        <v>6.6165000000000001E-5</v>
      </c>
      <c r="DP49" s="30">
        <v>14.21</v>
      </c>
      <c r="DQ49" s="30">
        <v>8242</v>
      </c>
      <c r="DR49" s="30">
        <v>0.5</v>
      </c>
      <c r="DS49" s="31">
        <v>4.6083999999999998E-6</v>
      </c>
      <c r="DT49" s="30">
        <v>6.5250000000000004</v>
      </c>
      <c r="DU49" s="30">
        <v>9467</v>
      </c>
      <c r="DV49" s="30">
        <v>0.5</v>
      </c>
      <c r="DW49" s="31">
        <v>3.5000000000000002E-8</v>
      </c>
      <c r="DX49" s="30">
        <v>2.0785999999999998</v>
      </c>
      <c r="DY49" s="30">
        <v>21008</v>
      </c>
      <c r="DZ49" s="30">
        <v>0.5</v>
      </c>
      <c r="EA49" s="31">
        <v>1.4600000000000001E-5</v>
      </c>
      <c r="EB49" s="30">
        <v>6.99</v>
      </c>
      <c r="EC49" s="30">
        <v>20252</v>
      </c>
      <c r="ED49" s="30">
        <v>0.5</v>
      </c>
      <c r="EE49" s="31">
        <v>3.8800000000000001E-5</v>
      </c>
      <c r="EF49" s="30">
        <v>11.348929999999999</v>
      </c>
      <c r="EG49" s="30">
        <v>20252</v>
      </c>
      <c r="EH49" s="30">
        <v>0.5</v>
      </c>
      <c r="EI49" s="31">
        <v>4.0299999999999997E-5</v>
      </c>
      <c r="EJ49" s="30">
        <v>11.5</v>
      </c>
      <c r="EK49" s="30">
        <v>21020</v>
      </c>
      <c r="EL49" s="30">
        <v>0.5</v>
      </c>
      <c r="EM49" s="31">
        <v>2.1E-7</v>
      </c>
      <c r="EN49" s="30">
        <v>3.7751999999999999</v>
      </c>
      <c r="EO49" s="30">
        <v>20253</v>
      </c>
      <c r="EP49" s="30">
        <v>0.5</v>
      </c>
      <c r="EQ49" s="31">
        <v>6.9899999999999997E-8</v>
      </c>
      <c r="ER49" s="30">
        <v>1.802</v>
      </c>
      <c r="ES49" s="30">
        <v>20253</v>
      </c>
      <c r="ET49" s="30">
        <v>0.5</v>
      </c>
      <c r="EU49" s="31">
        <v>2.8700000000000001E-6</v>
      </c>
      <c r="EV49" s="30">
        <v>4.3970000000000002</v>
      </c>
    </row>
    <row r="50" spans="117:152" x14ac:dyDescent="0.25">
      <c r="DM50" s="30">
        <v>8265</v>
      </c>
      <c r="DN50" s="30">
        <v>0.5</v>
      </c>
      <c r="DO50" s="31">
        <v>7.3009000000000005E-5</v>
      </c>
      <c r="DP50" s="30">
        <v>17.920999999999999</v>
      </c>
      <c r="DQ50" s="30">
        <v>8242</v>
      </c>
      <c r="DR50" s="30">
        <v>0.5</v>
      </c>
      <c r="DS50" s="31">
        <v>4.6112E-6</v>
      </c>
      <c r="DT50" s="30">
        <v>6.1</v>
      </c>
      <c r="DU50" s="30">
        <v>9467</v>
      </c>
      <c r="DV50" s="30">
        <v>0.5</v>
      </c>
      <c r="DW50" s="31">
        <v>4.0000000000000001E-8</v>
      </c>
      <c r="DX50" s="30">
        <v>2.0975999999999999</v>
      </c>
      <c r="DY50" s="30">
        <v>21008</v>
      </c>
      <c r="DZ50" s="30">
        <v>0.5</v>
      </c>
      <c r="EA50" s="31">
        <v>1.4800000000000001E-5</v>
      </c>
      <c r="EB50" s="30">
        <v>7.2</v>
      </c>
      <c r="EC50" s="30">
        <v>20252</v>
      </c>
      <c r="ED50" s="30">
        <v>0.5</v>
      </c>
      <c r="EE50" s="31">
        <v>3.7400000000000001E-5</v>
      </c>
      <c r="EF50" s="30">
        <v>11.5137</v>
      </c>
      <c r="EG50" s="30">
        <v>20252</v>
      </c>
      <c r="EH50" s="30">
        <v>0.5</v>
      </c>
      <c r="EI50" s="31">
        <v>4.1900000000000002E-5</v>
      </c>
      <c r="EJ50" s="30">
        <v>11.7</v>
      </c>
      <c r="EK50" s="30">
        <v>21020</v>
      </c>
      <c r="EL50" s="30">
        <v>0.5</v>
      </c>
      <c r="EM50" s="31">
        <v>2.35E-7</v>
      </c>
      <c r="EN50" s="30">
        <v>4.0090000000000003</v>
      </c>
      <c r="EO50" s="30">
        <v>20253</v>
      </c>
      <c r="EP50" s="30">
        <v>0.5</v>
      </c>
      <c r="EQ50" s="31">
        <v>7.2199999999999998E-8</v>
      </c>
      <c r="ER50" s="30">
        <v>1.7849999999999999</v>
      </c>
      <c r="ES50" s="30">
        <v>20253</v>
      </c>
      <c r="ET50" s="30">
        <v>0.5</v>
      </c>
      <c r="EU50" s="31">
        <v>3.0699999999999998E-6</v>
      </c>
      <c r="EV50" s="30">
        <v>4.4359999999999999</v>
      </c>
    </row>
    <row r="51" spans="117:152" x14ac:dyDescent="0.25">
      <c r="DM51" s="30">
        <v>8265</v>
      </c>
      <c r="DN51" s="30">
        <v>0.5</v>
      </c>
      <c r="DO51" s="31">
        <v>7.4241999999999998E-5</v>
      </c>
      <c r="DP51" s="30">
        <v>15.677</v>
      </c>
      <c r="DQ51" s="30">
        <v>8242</v>
      </c>
      <c r="DR51" s="30">
        <v>0.5</v>
      </c>
      <c r="DS51" s="31">
        <v>5.2460999999999996E-6</v>
      </c>
      <c r="DT51" s="30">
        <v>6.36</v>
      </c>
      <c r="DU51" s="30">
        <v>9467</v>
      </c>
      <c r="DV51" s="30">
        <v>0.5</v>
      </c>
      <c r="DW51" s="31">
        <v>4.1670000000000002E-8</v>
      </c>
      <c r="DX51" s="30">
        <v>2.2416</v>
      </c>
      <c r="DY51" s="30">
        <v>21008</v>
      </c>
      <c r="DZ51" s="30">
        <v>0.5</v>
      </c>
      <c r="EA51" s="31">
        <v>1.8199999999999999E-5</v>
      </c>
      <c r="EB51" s="30">
        <v>7.93</v>
      </c>
      <c r="EC51" s="30">
        <v>20252</v>
      </c>
      <c r="ED51" s="30">
        <v>0.5</v>
      </c>
      <c r="EE51" s="31">
        <v>3.9799999999999998E-5</v>
      </c>
      <c r="EF51" s="30">
        <v>11.67159</v>
      </c>
      <c r="EG51" s="30">
        <v>20252</v>
      </c>
      <c r="EH51" s="30">
        <v>0.5</v>
      </c>
      <c r="EI51" s="31">
        <v>4.4400000000000002E-5</v>
      </c>
      <c r="EJ51" s="30">
        <v>11.8</v>
      </c>
      <c r="EK51" s="30">
        <v>21020</v>
      </c>
      <c r="EL51" s="30">
        <v>0.5</v>
      </c>
      <c r="EM51" s="31">
        <v>2.9999999999999999E-7</v>
      </c>
      <c r="EN51" s="30">
        <v>4.0774999999999997</v>
      </c>
      <c r="EO51" s="30">
        <v>20253</v>
      </c>
      <c r="EP51" s="30">
        <v>0.5</v>
      </c>
      <c r="EQ51" s="31">
        <v>7.6899999999999994E-8</v>
      </c>
      <c r="ER51" s="30">
        <v>1.7669999999999999</v>
      </c>
      <c r="ES51" s="30">
        <v>20253</v>
      </c>
      <c r="ET51" s="30">
        <v>0.5</v>
      </c>
      <c r="EU51" s="31">
        <v>3.1E-6</v>
      </c>
      <c r="EV51" s="30">
        <v>4.4749999999999996</v>
      </c>
    </row>
    <row r="52" spans="117:152" x14ac:dyDescent="0.25">
      <c r="DM52" s="30">
        <v>8265</v>
      </c>
      <c r="DN52" s="30">
        <v>0.5</v>
      </c>
      <c r="DO52" s="30">
        <v>1.009E-4</v>
      </c>
      <c r="DP52" s="30">
        <v>19.454000000000001</v>
      </c>
      <c r="DQ52" s="30">
        <v>8242</v>
      </c>
      <c r="DR52" s="30">
        <v>0.5</v>
      </c>
      <c r="DS52" s="31">
        <v>5.8915999999999996E-6</v>
      </c>
      <c r="DT52" s="30">
        <v>6.6289999999999996</v>
      </c>
      <c r="DU52" s="30">
        <v>9467</v>
      </c>
      <c r="DV52" s="30">
        <v>0.5</v>
      </c>
      <c r="DW52" s="31">
        <v>3.3330000000000001E-8</v>
      </c>
      <c r="DX52" s="30">
        <v>2.3540999999999999</v>
      </c>
      <c r="DY52" s="30">
        <v>21008</v>
      </c>
      <c r="DZ52" s="30">
        <v>0.5</v>
      </c>
      <c r="EA52" s="31">
        <v>2.1100000000000001E-5</v>
      </c>
      <c r="EB52" s="30">
        <v>8.08</v>
      </c>
      <c r="EC52" s="30">
        <v>20252</v>
      </c>
      <c r="ED52" s="30">
        <v>0.5</v>
      </c>
      <c r="EE52" s="31">
        <v>4.2200000000000003E-5</v>
      </c>
      <c r="EF52" s="30">
        <v>11.84239</v>
      </c>
      <c r="EG52" s="30">
        <v>20252</v>
      </c>
      <c r="EH52" s="30">
        <v>0.5</v>
      </c>
      <c r="EI52" s="31">
        <v>4.6199999999999998E-5</v>
      </c>
      <c r="EJ52" s="30">
        <v>12</v>
      </c>
      <c r="EK52" s="30">
        <v>21020</v>
      </c>
      <c r="EL52" s="30">
        <v>0.5</v>
      </c>
      <c r="EM52" s="31">
        <v>2.8999999999999998E-7</v>
      </c>
      <c r="EN52" s="30">
        <v>4.2763999999999998</v>
      </c>
      <c r="EO52" s="30">
        <v>20253</v>
      </c>
      <c r="EP52" s="30">
        <v>0.5</v>
      </c>
      <c r="EQ52" s="31">
        <v>7.3199999999999994E-8</v>
      </c>
      <c r="ER52" s="30">
        <v>1.75</v>
      </c>
      <c r="ES52" s="30">
        <v>20253</v>
      </c>
      <c r="ET52" s="30">
        <v>0.5</v>
      </c>
      <c r="EU52" s="31">
        <v>3.0199999999999999E-6</v>
      </c>
      <c r="EV52" s="30">
        <v>4.5149999999999997</v>
      </c>
    </row>
    <row r="53" spans="117:152" x14ac:dyDescent="0.25">
      <c r="DM53" s="30">
        <v>8265</v>
      </c>
      <c r="DN53" s="30">
        <v>0.5</v>
      </c>
      <c r="DO53" s="30">
        <v>1.0541E-4</v>
      </c>
      <c r="DP53" s="30">
        <v>16.917000000000002</v>
      </c>
      <c r="DQ53" s="30">
        <v>8242</v>
      </c>
      <c r="DR53" s="30">
        <v>0.5</v>
      </c>
      <c r="DS53" s="31">
        <v>6.3663000000000004E-6</v>
      </c>
      <c r="DT53" s="30">
        <v>6.7240000000000002</v>
      </c>
      <c r="DU53" s="30">
        <v>9467</v>
      </c>
      <c r="DV53" s="30">
        <v>0.5</v>
      </c>
      <c r="DW53" s="31">
        <v>2.4999999999999999E-8</v>
      </c>
      <c r="DX53" s="30">
        <v>2.2000000000000002</v>
      </c>
      <c r="DY53" s="30">
        <v>21008</v>
      </c>
      <c r="DZ53" s="30">
        <v>0.5</v>
      </c>
      <c r="EA53" s="31">
        <v>2.09E-5</v>
      </c>
      <c r="EB53" s="30">
        <v>8.32</v>
      </c>
      <c r="EC53" s="30">
        <v>20252</v>
      </c>
      <c r="ED53" s="30">
        <v>0.5</v>
      </c>
      <c r="EE53" s="31">
        <v>4.46E-5</v>
      </c>
      <c r="EF53" s="30">
        <v>12.011979999999999</v>
      </c>
      <c r="EG53" s="30">
        <v>20252</v>
      </c>
      <c r="EH53" s="30">
        <v>0.5</v>
      </c>
      <c r="EI53" s="31">
        <v>4.8900000000000003E-5</v>
      </c>
      <c r="EJ53" s="30">
        <v>12.2</v>
      </c>
      <c r="EK53" s="30">
        <v>21020</v>
      </c>
      <c r="EL53" s="30">
        <v>0.5</v>
      </c>
      <c r="EM53" s="31">
        <v>4.5499999999999998E-7</v>
      </c>
      <c r="EN53" s="30">
        <v>4.6120000000000001</v>
      </c>
      <c r="EO53" s="30">
        <v>20253</v>
      </c>
      <c r="EP53" s="30">
        <v>0.5</v>
      </c>
      <c r="EQ53" s="31">
        <v>6.7500000000000002E-8</v>
      </c>
      <c r="ER53" s="30">
        <v>1.732</v>
      </c>
      <c r="ES53" s="30">
        <v>20253</v>
      </c>
      <c r="ET53" s="30">
        <v>0.5</v>
      </c>
      <c r="EU53" s="31">
        <v>3.1099999999999999E-6</v>
      </c>
      <c r="EV53" s="30">
        <v>4.5540000000000003</v>
      </c>
    </row>
    <row r="54" spans="117:152" x14ac:dyDescent="0.25">
      <c r="DM54" s="30">
        <v>8265</v>
      </c>
      <c r="DN54" s="30">
        <v>0.5</v>
      </c>
      <c r="DO54" s="30">
        <v>1.0963000000000001E-4</v>
      </c>
      <c r="DP54" s="30">
        <v>18.45</v>
      </c>
      <c r="DQ54" s="30">
        <v>8242</v>
      </c>
      <c r="DR54" s="30">
        <v>0.5</v>
      </c>
      <c r="DS54" s="31">
        <v>6.8758999999999997E-6</v>
      </c>
      <c r="DT54" s="30">
        <v>7.1980000000000004</v>
      </c>
      <c r="DU54" s="30">
        <v>9467</v>
      </c>
      <c r="DV54" s="30">
        <v>0.5</v>
      </c>
      <c r="DW54" s="31">
        <v>2.4999999999999999E-8</v>
      </c>
      <c r="DX54" s="30">
        <v>2.2153</v>
      </c>
      <c r="DY54" s="30">
        <v>21008</v>
      </c>
      <c r="DZ54" s="30">
        <v>0.5</v>
      </c>
      <c r="EA54" s="31">
        <v>2.23E-5</v>
      </c>
      <c r="EB54" s="30">
        <v>8.5</v>
      </c>
      <c r="EC54" s="30">
        <v>20252</v>
      </c>
      <c r="ED54" s="30">
        <v>0.5</v>
      </c>
      <c r="EE54" s="31">
        <v>4.6499999999999999E-5</v>
      </c>
      <c r="EF54" s="30">
        <v>12.18418</v>
      </c>
      <c r="EG54" s="30">
        <v>20252</v>
      </c>
      <c r="EH54" s="30">
        <v>0.5</v>
      </c>
      <c r="EI54" s="31">
        <v>5.1E-5</v>
      </c>
      <c r="EJ54" s="30">
        <v>12.3</v>
      </c>
      <c r="EK54" s="30">
        <v>21020</v>
      </c>
      <c r="EL54" s="30">
        <v>0.5</v>
      </c>
      <c r="EM54" s="31">
        <v>6.9500000000000002E-7</v>
      </c>
      <c r="EN54" s="30">
        <v>5.1018999999999997</v>
      </c>
      <c r="EO54" s="30">
        <v>20253</v>
      </c>
      <c r="EP54" s="30">
        <v>0.5</v>
      </c>
      <c r="EQ54" s="31">
        <v>5.5700000000000002E-8</v>
      </c>
      <c r="ER54" s="30">
        <v>1.714</v>
      </c>
      <c r="ES54" s="30">
        <v>20253</v>
      </c>
      <c r="ET54" s="30">
        <v>0.5</v>
      </c>
      <c r="EU54" s="31">
        <v>3.27E-6</v>
      </c>
      <c r="EV54" s="30">
        <v>4.593</v>
      </c>
    </row>
    <row r="55" spans="117:152" x14ac:dyDescent="0.25">
      <c r="DM55" s="30">
        <v>8265</v>
      </c>
      <c r="DN55" s="30">
        <v>0.5</v>
      </c>
      <c r="DO55" s="30">
        <v>1.1602E-4</v>
      </c>
      <c r="DP55" s="30">
        <v>20.321000000000002</v>
      </c>
      <c r="DQ55" s="30">
        <v>8242</v>
      </c>
      <c r="DR55" s="30">
        <v>0.5</v>
      </c>
      <c r="DS55" s="31">
        <v>8.0304000000000002E-6</v>
      </c>
      <c r="DT55" s="30">
        <v>7.2089999999999996</v>
      </c>
      <c r="DU55" s="30">
        <v>9467</v>
      </c>
      <c r="DV55" s="30">
        <v>0.5</v>
      </c>
      <c r="DW55" s="31">
        <v>2.6090000000000001E-8</v>
      </c>
      <c r="DX55" s="30">
        <v>2.2075999999999998</v>
      </c>
      <c r="DY55" s="30">
        <v>21008</v>
      </c>
      <c r="DZ55" s="30">
        <v>0.5</v>
      </c>
      <c r="EA55" s="31">
        <v>2.44E-5</v>
      </c>
      <c r="EB55" s="30">
        <v>8.7200000000000006</v>
      </c>
      <c r="EC55" s="30">
        <v>20252</v>
      </c>
      <c r="ED55" s="30">
        <v>0.5</v>
      </c>
      <c r="EE55" s="31">
        <v>4.8000000000000001E-5</v>
      </c>
      <c r="EF55" s="30">
        <v>12.359030000000001</v>
      </c>
      <c r="EG55" s="30">
        <v>20252</v>
      </c>
      <c r="EH55" s="30">
        <v>0.5</v>
      </c>
      <c r="EI55" s="31">
        <v>5.3100000000000003E-5</v>
      </c>
      <c r="EJ55" s="30">
        <v>12.5</v>
      </c>
      <c r="EK55" s="30">
        <v>21020</v>
      </c>
      <c r="EL55" s="30">
        <v>0.5</v>
      </c>
      <c r="EM55" s="31">
        <v>1.7999999999999999E-6</v>
      </c>
      <c r="EN55" s="30">
        <v>5.7725999999999997</v>
      </c>
      <c r="EO55" s="30">
        <v>20253</v>
      </c>
      <c r="EP55" s="30">
        <v>0.5</v>
      </c>
      <c r="EQ55" s="31">
        <v>4.7899999999999999E-8</v>
      </c>
      <c r="ER55" s="30">
        <v>1.6970000000000001</v>
      </c>
      <c r="ES55" s="30">
        <v>20253</v>
      </c>
      <c r="ET55" s="30">
        <v>0.5</v>
      </c>
      <c r="EU55" s="31">
        <v>3.9400000000000004E-6</v>
      </c>
      <c r="EV55" s="30">
        <v>4.6340000000000003</v>
      </c>
    </row>
    <row r="56" spans="117:152" x14ac:dyDescent="0.25">
      <c r="DM56" s="30">
        <v>8265</v>
      </c>
      <c r="DN56" s="30">
        <v>0.5</v>
      </c>
      <c r="DO56" s="30">
        <v>1.8165E-4</v>
      </c>
      <c r="DP56" s="30">
        <v>21.204999999999998</v>
      </c>
      <c r="DQ56" s="30">
        <v>8242</v>
      </c>
      <c r="DR56" s="30">
        <v>0.5</v>
      </c>
      <c r="DS56" s="31">
        <v>8.3491999999999996E-6</v>
      </c>
      <c r="DT56" s="30">
        <v>7.1150000000000002</v>
      </c>
      <c r="DU56" s="30">
        <v>9467</v>
      </c>
      <c r="DV56" s="30">
        <v>0.5</v>
      </c>
      <c r="DW56" s="31">
        <v>2.9999999999999997E-8</v>
      </c>
      <c r="DX56" s="30">
        <v>2.2259000000000002</v>
      </c>
      <c r="DY56" s="30">
        <v>21008</v>
      </c>
      <c r="DZ56" s="30">
        <v>0.5</v>
      </c>
      <c r="EA56" s="31">
        <v>2.4700000000000001E-5</v>
      </c>
      <c r="EB56" s="30">
        <v>8.93</v>
      </c>
      <c r="EC56" s="30">
        <v>20252</v>
      </c>
      <c r="ED56" s="30">
        <v>0.5</v>
      </c>
      <c r="EE56" s="31">
        <v>4.9400000000000001E-5</v>
      </c>
      <c r="EF56" s="30">
        <v>12.53725</v>
      </c>
      <c r="EG56" s="30">
        <v>20252</v>
      </c>
      <c r="EH56" s="30">
        <v>0.5</v>
      </c>
      <c r="EI56" s="31">
        <v>5.52E-5</v>
      </c>
      <c r="EJ56" s="30">
        <v>12.7</v>
      </c>
      <c r="EK56" s="30">
        <v>21020</v>
      </c>
      <c r="EL56" s="30">
        <v>0.5</v>
      </c>
      <c r="EM56" s="31">
        <v>5.1000000000000003E-6</v>
      </c>
      <c r="EN56" s="30">
        <v>6.577</v>
      </c>
      <c r="EO56" s="30">
        <v>20253</v>
      </c>
      <c r="EP56" s="30">
        <v>0.5</v>
      </c>
      <c r="EQ56" s="31">
        <v>3.9799999999999999E-8</v>
      </c>
      <c r="ER56" s="30">
        <v>1.68</v>
      </c>
      <c r="ES56" s="30">
        <v>20253</v>
      </c>
      <c r="ET56" s="30">
        <v>0.5</v>
      </c>
      <c r="EU56" s="31">
        <v>4.1300000000000003E-6</v>
      </c>
      <c r="EV56" s="30">
        <v>4.6760000000000002</v>
      </c>
    </row>
    <row r="57" spans="117:152" x14ac:dyDescent="0.25">
      <c r="DQ57" s="30">
        <v>8242</v>
      </c>
      <c r="DR57" s="30">
        <v>0.5</v>
      </c>
      <c r="DS57" s="31">
        <v>8.4526999999999996E-6</v>
      </c>
      <c r="DT57" s="30">
        <v>7.6120000000000001</v>
      </c>
      <c r="DU57" s="30">
        <v>9467</v>
      </c>
      <c r="DV57" s="30">
        <v>0.5</v>
      </c>
      <c r="DW57" s="31">
        <v>8.4999999999999994E-8</v>
      </c>
      <c r="DX57" s="30">
        <v>2.1871</v>
      </c>
      <c r="DY57" s="30">
        <v>21008</v>
      </c>
      <c r="DZ57" s="30">
        <v>0.5</v>
      </c>
      <c r="EA57" s="31">
        <v>2.4600000000000002E-5</v>
      </c>
      <c r="EB57" s="30">
        <v>9.35</v>
      </c>
      <c r="EC57" s="30">
        <v>20252</v>
      </c>
      <c r="ED57" s="30">
        <v>0.5</v>
      </c>
      <c r="EE57" s="31">
        <v>5.3499999999999999E-5</v>
      </c>
      <c r="EF57" s="30">
        <v>12.726599999999999</v>
      </c>
      <c r="EG57" s="30">
        <v>20252</v>
      </c>
      <c r="EH57" s="30">
        <v>0.5</v>
      </c>
      <c r="EI57" s="31">
        <v>5.94E-5</v>
      </c>
      <c r="EJ57" s="30">
        <v>12.9</v>
      </c>
      <c r="EK57" s="30">
        <v>21020</v>
      </c>
      <c r="EL57" s="30">
        <v>0.5</v>
      </c>
      <c r="EM57" s="31">
        <v>6.2999999999999998E-6</v>
      </c>
      <c r="EN57" s="30">
        <v>7.5267999999999997</v>
      </c>
      <c r="EO57" s="30">
        <v>20253</v>
      </c>
      <c r="EP57" s="30">
        <v>0.5</v>
      </c>
      <c r="EQ57" s="31">
        <v>4.2400000000000002E-8</v>
      </c>
      <c r="ER57" s="30">
        <v>1.6639999999999999</v>
      </c>
      <c r="ES57" s="30">
        <v>20253</v>
      </c>
      <c r="ET57" s="30">
        <v>0.5</v>
      </c>
      <c r="EU57" s="31">
        <v>4.16E-6</v>
      </c>
      <c r="EV57" s="30">
        <v>4.7169999999999996</v>
      </c>
    </row>
    <row r="58" spans="117:152" x14ac:dyDescent="0.25">
      <c r="DQ58" s="30">
        <v>8242</v>
      </c>
      <c r="DR58" s="30">
        <v>0.5</v>
      </c>
      <c r="DS58" s="31">
        <v>9.4916999999999993E-6</v>
      </c>
      <c r="DT58" s="30">
        <v>8.0419999999999998</v>
      </c>
      <c r="DU58" s="30">
        <v>9467</v>
      </c>
      <c r="DV58" s="30">
        <v>0.5</v>
      </c>
      <c r="DW58" s="31">
        <v>7.3329999999999996E-8</v>
      </c>
      <c r="DX58" s="30">
        <v>2.4792999999999998</v>
      </c>
      <c r="DY58" s="30">
        <v>21008</v>
      </c>
      <c r="DZ58" s="30">
        <v>0.5</v>
      </c>
      <c r="EA58" s="31">
        <v>2.8200000000000001E-5</v>
      </c>
      <c r="EB58" s="30">
        <v>9.1300000000000008</v>
      </c>
      <c r="EC58" s="30">
        <v>20252</v>
      </c>
      <c r="ED58" s="30">
        <v>0.5</v>
      </c>
      <c r="EE58" s="31">
        <v>5.5399999999999998E-5</v>
      </c>
      <c r="EF58" s="30">
        <v>12.91536</v>
      </c>
      <c r="EG58" s="30">
        <v>20252</v>
      </c>
      <c r="EH58" s="30">
        <v>0.5</v>
      </c>
      <c r="EI58" s="31">
        <v>6.5199999999999999E-5</v>
      </c>
      <c r="EJ58" s="30">
        <v>13.1</v>
      </c>
      <c r="EK58" s="30">
        <v>21020</v>
      </c>
      <c r="EL58" s="30">
        <v>0.5</v>
      </c>
      <c r="EM58" s="31">
        <v>3.9099999999999999E-9</v>
      </c>
      <c r="EN58" s="30">
        <v>1.9628000000000001</v>
      </c>
      <c r="EO58" s="30">
        <v>20253</v>
      </c>
      <c r="EP58" s="30">
        <v>0.5</v>
      </c>
      <c r="EQ58" s="31">
        <v>5.17E-8</v>
      </c>
      <c r="ER58" s="30">
        <v>1.647</v>
      </c>
      <c r="ES58" s="30">
        <v>20253</v>
      </c>
      <c r="ET58" s="30">
        <v>0.5</v>
      </c>
      <c r="EU58" s="31">
        <v>4.2799999999999997E-6</v>
      </c>
      <c r="EV58" s="30">
        <v>4.7590000000000003</v>
      </c>
    </row>
    <row r="59" spans="117:152" x14ac:dyDescent="0.25">
      <c r="DQ59" s="30">
        <v>8242</v>
      </c>
      <c r="DR59" s="30">
        <v>0.5</v>
      </c>
      <c r="DS59" s="31">
        <v>1.0801999999999999E-5</v>
      </c>
      <c r="DT59" s="30">
        <v>8.0519999999999996</v>
      </c>
      <c r="DU59" s="30">
        <v>9467</v>
      </c>
      <c r="DV59" s="30">
        <v>0.5</v>
      </c>
      <c r="DW59" s="31">
        <v>7.0000000000000005E-8</v>
      </c>
      <c r="DX59" s="30">
        <v>2.6686000000000001</v>
      </c>
      <c r="DY59" s="30">
        <v>21008</v>
      </c>
      <c r="DZ59" s="30">
        <v>0.5</v>
      </c>
      <c r="EA59" s="31">
        <v>5.5000000000000002E-5</v>
      </c>
      <c r="EB59" s="30">
        <v>12.51</v>
      </c>
      <c r="EC59" s="30">
        <v>20252</v>
      </c>
      <c r="ED59" s="30">
        <v>0.5</v>
      </c>
      <c r="EE59" s="31">
        <v>5.4299999999999998E-5</v>
      </c>
      <c r="EF59" s="30">
        <v>13.11713</v>
      </c>
      <c r="EG59" s="30">
        <v>20252</v>
      </c>
      <c r="EH59" s="30">
        <v>0.5</v>
      </c>
      <c r="EI59" s="31">
        <v>6.2500000000000001E-5</v>
      </c>
      <c r="EJ59" s="30">
        <v>13.3</v>
      </c>
      <c r="EK59" s="30">
        <v>21020</v>
      </c>
      <c r="EL59" s="30">
        <v>0.5</v>
      </c>
      <c r="EM59" s="31">
        <v>2.6099999999999999E-8</v>
      </c>
      <c r="EN59" s="30">
        <v>2.2075999999999998</v>
      </c>
      <c r="EO59" s="30">
        <v>20253</v>
      </c>
      <c r="EP59" s="30">
        <v>0.5</v>
      </c>
      <c r="EQ59" s="31">
        <v>3.8600000000000002E-8</v>
      </c>
      <c r="ER59" s="30">
        <v>1.631</v>
      </c>
      <c r="ES59" s="30">
        <v>20253</v>
      </c>
      <c r="ET59" s="30">
        <v>0.5</v>
      </c>
      <c r="EU59" s="31">
        <v>4.1899999999999997E-6</v>
      </c>
      <c r="EV59" s="30">
        <v>4.8019999999999996</v>
      </c>
    </row>
    <row r="60" spans="117:152" x14ac:dyDescent="0.25">
      <c r="DQ60" s="30">
        <v>8242</v>
      </c>
      <c r="DR60" s="30">
        <v>0.5</v>
      </c>
      <c r="DS60" s="31">
        <v>1.2296000000000001E-5</v>
      </c>
      <c r="DT60" s="30">
        <v>7.9550000000000001</v>
      </c>
      <c r="DU60" s="30">
        <v>9467</v>
      </c>
      <c r="DV60" s="30">
        <v>0.5</v>
      </c>
      <c r="DW60" s="31">
        <v>7.4999999999999997E-8</v>
      </c>
      <c r="DX60" s="30">
        <v>2.6273</v>
      </c>
      <c r="DY60" s="30">
        <v>21008</v>
      </c>
      <c r="DZ60" s="30">
        <v>0.5</v>
      </c>
      <c r="EA60" s="31">
        <v>6.2100000000000005E-5</v>
      </c>
      <c r="EB60" s="30">
        <v>13.21</v>
      </c>
      <c r="EC60" s="30">
        <v>20252</v>
      </c>
      <c r="ED60" s="30">
        <v>0.5</v>
      </c>
      <c r="EE60" s="31">
        <v>5.6100000000000002E-5</v>
      </c>
      <c r="EF60" s="30">
        <v>13.320349999999999</v>
      </c>
      <c r="EG60" s="30">
        <v>20252</v>
      </c>
      <c r="EH60" s="30">
        <v>0.5</v>
      </c>
      <c r="EI60" s="31">
        <v>5.8300000000000001E-5</v>
      </c>
      <c r="EJ60" s="30">
        <v>13.5</v>
      </c>
      <c r="EK60" s="30">
        <v>21020</v>
      </c>
      <c r="EL60" s="30">
        <v>0.5</v>
      </c>
      <c r="EM60" s="31">
        <v>2.4999999999999999E-8</v>
      </c>
      <c r="EN60" s="30">
        <v>2.2153</v>
      </c>
      <c r="EO60" s="30">
        <v>20253</v>
      </c>
      <c r="EP60" s="30">
        <v>0.5</v>
      </c>
      <c r="EQ60" s="31">
        <v>3.1E-8</v>
      </c>
      <c r="ER60" s="30">
        <v>1.6140000000000001</v>
      </c>
      <c r="ES60" s="30">
        <v>20253</v>
      </c>
      <c r="ET60" s="30">
        <v>0.5</v>
      </c>
      <c r="EU60" s="31">
        <v>4.3599999999999998E-6</v>
      </c>
      <c r="EV60" s="30">
        <v>4.8449999999999998</v>
      </c>
    </row>
    <row r="61" spans="117:152" x14ac:dyDescent="0.25">
      <c r="DU61" s="30">
        <v>9467</v>
      </c>
      <c r="DV61" s="30">
        <v>0.5</v>
      </c>
      <c r="DW61" s="31">
        <v>5.5000000000000003E-8</v>
      </c>
      <c r="DX61" s="30">
        <v>2.3290000000000002</v>
      </c>
      <c r="DY61" s="30">
        <v>21008</v>
      </c>
      <c r="DZ61" s="30">
        <v>0.5</v>
      </c>
      <c r="EA61" s="31">
        <v>6.1099999999999994E-5</v>
      </c>
      <c r="EB61" s="30">
        <v>13.79</v>
      </c>
      <c r="EC61" s="30">
        <v>20252</v>
      </c>
      <c r="ED61" s="30">
        <v>0.5</v>
      </c>
      <c r="EE61" s="31">
        <v>5.7000000000000003E-5</v>
      </c>
      <c r="EF61" s="30">
        <v>13.519500000000001</v>
      </c>
      <c r="EG61" s="30">
        <v>20252</v>
      </c>
      <c r="EH61" s="30">
        <v>0.5</v>
      </c>
      <c r="EI61" s="31">
        <v>5.7599999999999997E-5</v>
      </c>
      <c r="EJ61" s="30">
        <v>13.7</v>
      </c>
      <c r="EK61" s="30">
        <v>21020</v>
      </c>
      <c r="EL61" s="30">
        <v>0.5</v>
      </c>
      <c r="EM61" s="31">
        <v>2.9999999999999997E-8</v>
      </c>
      <c r="EN61" s="30">
        <v>2.2259000000000002</v>
      </c>
      <c r="EO61" s="30">
        <v>20253</v>
      </c>
      <c r="EP61" s="30">
        <v>0.5</v>
      </c>
      <c r="EQ61" s="31">
        <v>1.8E-7</v>
      </c>
      <c r="ER61" s="30">
        <v>2.5129999999999999</v>
      </c>
      <c r="ES61" s="30">
        <v>20253</v>
      </c>
      <c r="ET61" s="30">
        <v>0.5</v>
      </c>
      <c r="EU61" s="31">
        <v>4.8899999999999998E-6</v>
      </c>
      <c r="EV61" s="30">
        <v>4.8879999999999999</v>
      </c>
    </row>
    <row r="62" spans="117:152" x14ac:dyDescent="0.25">
      <c r="DU62" s="30">
        <v>9467</v>
      </c>
      <c r="DV62" s="30">
        <v>0.5</v>
      </c>
      <c r="DW62" s="31">
        <v>1.15E-7</v>
      </c>
      <c r="DX62" s="30">
        <v>2.3117999999999999</v>
      </c>
      <c r="DY62" s="30">
        <v>21008</v>
      </c>
      <c r="DZ62" s="30">
        <v>0.5</v>
      </c>
      <c r="EA62" s="31">
        <v>6.58E-5</v>
      </c>
      <c r="EB62" s="30">
        <v>14.48</v>
      </c>
      <c r="EC62" s="30">
        <v>20252</v>
      </c>
      <c r="ED62" s="30">
        <v>0.5</v>
      </c>
      <c r="EE62" s="31">
        <v>6.0000000000000002E-5</v>
      </c>
      <c r="EF62" s="30">
        <v>13.73799</v>
      </c>
      <c r="EG62" s="30">
        <v>20252</v>
      </c>
      <c r="EH62" s="30">
        <v>0.5</v>
      </c>
      <c r="EI62" s="31">
        <v>6.3600000000000001E-5</v>
      </c>
      <c r="EJ62" s="30">
        <v>13.9</v>
      </c>
      <c r="EK62" s="30">
        <v>21020</v>
      </c>
      <c r="EL62" s="30">
        <v>0.5</v>
      </c>
      <c r="EM62" s="31">
        <v>3.5000000000000002E-8</v>
      </c>
      <c r="EN62" s="30">
        <v>2.0785999999999998</v>
      </c>
      <c r="EO62" s="30">
        <v>20253</v>
      </c>
      <c r="EP62" s="30">
        <v>0.5</v>
      </c>
      <c r="EQ62" s="31">
        <v>1.7800000000000001E-7</v>
      </c>
      <c r="ER62" s="30">
        <v>2.5350000000000001</v>
      </c>
      <c r="ES62" s="30">
        <v>20253</v>
      </c>
      <c r="ET62" s="30">
        <v>0.5</v>
      </c>
      <c r="EU62" s="31">
        <v>4.9100000000000004E-6</v>
      </c>
      <c r="EV62" s="30">
        <v>4.9320000000000004</v>
      </c>
    </row>
    <row r="63" spans="117:152" x14ac:dyDescent="0.25">
      <c r="DU63" s="30">
        <v>9467</v>
      </c>
      <c r="DV63" s="30">
        <v>0.5</v>
      </c>
      <c r="DW63" s="31">
        <v>9.2500000000000001E-8</v>
      </c>
      <c r="DX63" s="30">
        <v>2.8412999999999999</v>
      </c>
      <c r="DY63" s="30">
        <v>21008</v>
      </c>
      <c r="DZ63" s="30">
        <v>0.5</v>
      </c>
      <c r="EA63" s="31">
        <v>7.7399999999999998E-5</v>
      </c>
      <c r="EB63" s="30">
        <v>15.3</v>
      </c>
      <c r="EC63" s="30">
        <v>20252</v>
      </c>
      <c r="ED63" s="30">
        <v>0.5</v>
      </c>
      <c r="EE63" s="31">
        <v>6.5699999999999998E-5</v>
      </c>
      <c r="EF63" s="30">
        <v>13.947520000000001</v>
      </c>
      <c r="EG63" s="30">
        <v>20252</v>
      </c>
      <c r="EH63" s="30">
        <v>0.5</v>
      </c>
      <c r="EI63" s="31">
        <v>6.8700000000000003E-5</v>
      </c>
      <c r="EJ63" s="30">
        <v>14.2</v>
      </c>
      <c r="EK63" s="30">
        <v>21020</v>
      </c>
      <c r="EL63" s="30">
        <v>0.5</v>
      </c>
      <c r="EM63" s="31">
        <v>1.4999999999999999E-8</v>
      </c>
      <c r="EN63" s="30">
        <v>2.0876000000000001</v>
      </c>
      <c r="EO63" s="30">
        <v>20253</v>
      </c>
      <c r="EP63" s="30">
        <v>0.5</v>
      </c>
      <c r="EQ63" s="31">
        <v>1.9000000000000001E-7</v>
      </c>
      <c r="ER63" s="30">
        <v>2.5640000000000001</v>
      </c>
      <c r="ES63" s="30">
        <v>20253</v>
      </c>
      <c r="ET63" s="30">
        <v>0.5</v>
      </c>
      <c r="EU63" s="31">
        <v>5.4199999999999998E-6</v>
      </c>
      <c r="EV63" s="30">
        <v>4.976</v>
      </c>
    </row>
    <row r="64" spans="117:152" x14ac:dyDescent="0.25">
      <c r="DU64" s="30">
        <v>9467</v>
      </c>
      <c r="DV64" s="30">
        <v>0.5</v>
      </c>
      <c r="DW64" s="31">
        <v>5.9999999999999995E-8</v>
      </c>
      <c r="DX64" s="30">
        <v>2.4470000000000001</v>
      </c>
      <c r="DY64" s="30">
        <v>21008</v>
      </c>
      <c r="DZ64" s="30">
        <v>0.5</v>
      </c>
      <c r="EA64" s="30">
        <v>1.4999999999999999E-4</v>
      </c>
      <c r="EB64" s="30">
        <v>18.23</v>
      </c>
      <c r="EC64" s="30">
        <v>20252</v>
      </c>
      <c r="ED64" s="30">
        <v>0.5</v>
      </c>
      <c r="EE64" s="31">
        <v>7.25E-5</v>
      </c>
      <c r="EF64" s="30">
        <v>14.18032</v>
      </c>
      <c r="EG64" s="30">
        <v>20252</v>
      </c>
      <c r="EH64" s="30">
        <v>0.5</v>
      </c>
      <c r="EI64" s="31">
        <v>7.1400000000000001E-5</v>
      </c>
      <c r="EJ64" s="30">
        <v>14.4</v>
      </c>
      <c r="EK64" s="30">
        <v>21020</v>
      </c>
      <c r="EL64" s="30">
        <v>0.5</v>
      </c>
      <c r="EM64" s="31">
        <v>4.0000000000000001E-8</v>
      </c>
      <c r="EN64" s="30">
        <v>2.0975999999999999</v>
      </c>
      <c r="EO64" s="30">
        <v>20253</v>
      </c>
      <c r="EP64" s="30">
        <v>0.5</v>
      </c>
      <c r="EQ64" s="31">
        <v>1.9600000000000001E-7</v>
      </c>
      <c r="ER64" s="30">
        <v>2.593</v>
      </c>
      <c r="ES64" s="30">
        <v>20253</v>
      </c>
      <c r="ET64" s="30">
        <v>0.5</v>
      </c>
      <c r="EU64" s="31">
        <v>5.5099999999999998E-6</v>
      </c>
      <c r="EV64" s="30">
        <v>5.0199999999999996</v>
      </c>
    </row>
    <row r="65" spans="125:152" x14ac:dyDescent="0.25">
      <c r="DU65" s="30">
        <v>9467</v>
      </c>
      <c r="DV65" s="30">
        <v>0.5</v>
      </c>
      <c r="DW65" s="31">
        <v>1.15E-7</v>
      </c>
      <c r="DX65" s="30">
        <v>2.4283000000000001</v>
      </c>
      <c r="DY65" s="30">
        <v>21008</v>
      </c>
      <c r="DZ65" s="30">
        <v>0.5</v>
      </c>
      <c r="EA65" s="30">
        <v>1.93E-4</v>
      </c>
      <c r="EB65" s="30">
        <v>19.100000000000001</v>
      </c>
      <c r="EC65" s="30">
        <v>20252</v>
      </c>
      <c r="ED65" s="30">
        <v>0.5</v>
      </c>
      <c r="EE65" s="31">
        <v>8.2799999999999993E-5</v>
      </c>
      <c r="EF65" s="30">
        <v>14.41366</v>
      </c>
      <c r="EG65" s="30">
        <v>20252</v>
      </c>
      <c r="EH65" s="30">
        <v>0.5</v>
      </c>
      <c r="EI65" s="31">
        <v>7.4999999999999993E-5</v>
      </c>
      <c r="EJ65" s="30">
        <v>14.6</v>
      </c>
      <c r="EK65" s="30">
        <v>21020</v>
      </c>
      <c r="EL65" s="30">
        <v>0.5</v>
      </c>
      <c r="EM65" s="31">
        <v>8.5600000000000002E-9</v>
      </c>
      <c r="EN65" s="30">
        <v>1.9565999999999999</v>
      </c>
      <c r="EO65" s="30">
        <v>20253</v>
      </c>
      <c r="EP65" s="30">
        <v>0.5</v>
      </c>
      <c r="EQ65" s="31">
        <v>2.0100000000000001E-7</v>
      </c>
      <c r="ER65" s="30">
        <v>2.6219999999999999</v>
      </c>
      <c r="ES65" s="30">
        <v>20253</v>
      </c>
      <c r="ET65" s="30">
        <v>0.5</v>
      </c>
      <c r="EU65" s="31">
        <v>5.5600000000000001E-6</v>
      </c>
      <c r="EV65" s="30">
        <v>5.0650000000000004</v>
      </c>
    </row>
    <row r="66" spans="125:152" x14ac:dyDescent="0.25">
      <c r="DY66" s="30">
        <v>21008</v>
      </c>
      <c r="DZ66" s="30">
        <v>0.5</v>
      </c>
      <c r="EA66" s="30">
        <v>2.8499999999999999E-4</v>
      </c>
      <c r="EB66" s="30">
        <v>20.04</v>
      </c>
      <c r="EC66" s="30">
        <v>20252</v>
      </c>
      <c r="ED66" s="30">
        <v>0.5</v>
      </c>
      <c r="EE66" s="31">
        <v>8.4599999999999996E-5</v>
      </c>
      <c r="EF66" s="30">
        <v>14.644</v>
      </c>
      <c r="EG66" s="30">
        <v>20252</v>
      </c>
      <c r="EH66" s="30">
        <v>0.5</v>
      </c>
      <c r="EI66" s="31">
        <v>7.8800000000000004E-5</v>
      </c>
      <c r="EJ66" s="30">
        <v>14.9</v>
      </c>
      <c r="EK66" s="30">
        <v>21020</v>
      </c>
      <c r="EL66" s="30">
        <v>0.5</v>
      </c>
      <c r="EM66" s="31">
        <v>1.4999999999999999E-7</v>
      </c>
      <c r="EN66" s="30">
        <v>2.9657</v>
      </c>
      <c r="EO66" s="30">
        <v>20253</v>
      </c>
      <c r="EP66" s="30">
        <v>0.5</v>
      </c>
      <c r="EQ66" s="31">
        <v>2.1E-7</v>
      </c>
      <c r="ER66" s="30">
        <v>2.6509999999999998</v>
      </c>
      <c r="ES66" s="30">
        <v>20253</v>
      </c>
      <c r="ET66" s="30">
        <v>0.5</v>
      </c>
      <c r="EU66" s="31">
        <v>5.4399999999999996E-6</v>
      </c>
      <c r="EV66" s="30">
        <v>5.1109999999999998</v>
      </c>
    </row>
    <row r="67" spans="125:152" x14ac:dyDescent="0.25">
      <c r="DY67" s="30">
        <v>21008</v>
      </c>
      <c r="DZ67" s="30">
        <v>0.5</v>
      </c>
      <c r="EA67" s="30">
        <v>4.15E-4</v>
      </c>
      <c r="EB67" s="30">
        <v>21.25</v>
      </c>
      <c r="EC67" s="30">
        <v>20252</v>
      </c>
      <c r="ED67" s="30">
        <v>0.5</v>
      </c>
      <c r="EE67" s="31">
        <v>7.9800000000000002E-5</v>
      </c>
      <c r="EF67" s="30">
        <v>14.88635</v>
      </c>
      <c r="EG67" s="30">
        <v>20252</v>
      </c>
      <c r="EH67" s="30">
        <v>0.5</v>
      </c>
      <c r="EI67" s="31">
        <v>9.0699999999999996E-5</v>
      </c>
      <c r="EJ67" s="30">
        <v>15.1</v>
      </c>
      <c r="EK67" s="30">
        <v>21020</v>
      </c>
      <c r="EL67" s="30">
        <v>0.5</v>
      </c>
      <c r="EM67" s="31">
        <v>3.3299999999999998E-7</v>
      </c>
      <c r="EN67" s="30">
        <v>3.8127</v>
      </c>
      <c r="EO67" s="30">
        <v>20253</v>
      </c>
      <c r="EP67" s="30">
        <v>0.5</v>
      </c>
      <c r="EQ67" s="31">
        <v>2.1199999999999999E-7</v>
      </c>
      <c r="ER67" s="30">
        <v>2.681</v>
      </c>
      <c r="ES67" s="30">
        <v>20253</v>
      </c>
      <c r="ET67" s="30">
        <v>0.5</v>
      </c>
      <c r="EU67" s="31">
        <v>5.5999999999999997E-6</v>
      </c>
      <c r="EV67" s="30">
        <v>5.157</v>
      </c>
    </row>
    <row r="68" spans="125:152" x14ac:dyDescent="0.25">
      <c r="DY68" s="30">
        <v>21008</v>
      </c>
      <c r="DZ68" s="30">
        <v>0.5</v>
      </c>
      <c r="EA68" s="30">
        <v>5.5099999999999995E-4</v>
      </c>
      <c r="EB68" s="30">
        <v>22.64</v>
      </c>
      <c r="EC68" s="30">
        <v>20252</v>
      </c>
      <c r="ED68" s="30">
        <v>0.5</v>
      </c>
      <c r="EE68" s="31">
        <v>8.0799999999999999E-5</v>
      </c>
      <c r="EF68" s="30">
        <v>15.125769999999999</v>
      </c>
      <c r="EG68" s="30">
        <v>20252</v>
      </c>
      <c r="EH68" s="30">
        <v>0.5</v>
      </c>
      <c r="EI68" s="31">
        <v>9.0099999999999995E-5</v>
      </c>
      <c r="EJ68" s="30">
        <v>15.4</v>
      </c>
      <c r="EK68" s="30">
        <v>21020</v>
      </c>
      <c r="EL68" s="30">
        <v>0.5</v>
      </c>
      <c r="EM68" s="31">
        <v>3.7500000000000001E-7</v>
      </c>
      <c r="EN68" s="30">
        <v>3.5815000000000001</v>
      </c>
      <c r="EO68" s="30">
        <v>20253</v>
      </c>
      <c r="EP68" s="30">
        <v>0.5</v>
      </c>
      <c r="EQ68" s="31">
        <v>2.1E-7</v>
      </c>
      <c r="ER68" s="30">
        <v>2.7120000000000002</v>
      </c>
      <c r="ES68" s="30">
        <v>20253</v>
      </c>
      <c r="ET68" s="30">
        <v>0.5</v>
      </c>
      <c r="EU68" s="31">
        <v>5.8599999999999998E-6</v>
      </c>
      <c r="EV68" s="30">
        <v>5.2030000000000003</v>
      </c>
    </row>
    <row r="69" spans="125:152" x14ac:dyDescent="0.25">
      <c r="EC69" s="30">
        <v>20252</v>
      </c>
      <c r="ED69" s="30">
        <v>0.5</v>
      </c>
      <c r="EE69" s="31">
        <v>7.9200000000000001E-5</v>
      </c>
      <c r="EF69" s="30">
        <v>15.375439999999999</v>
      </c>
      <c r="EG69" s="30">
        <v>20252</v>
      </c>
      <c r="EH69" s="30">
        <v>0.5</v>
      </c>
      <c r="EI69" s="31">
        <v>8.2700000000000004E-5</v>
      </c>
      <c r="EJ69" s="30">
        <v>15.6</v>
      </c>
      <c r="EK69" s="30">
        <v>21020</v>
      </c>
      <c r="EL69" s="30">
        <v>0.5</v>
      </c>
      <c r="EM69" s="31">
        <v>2.6300000000000001E-7</v>
      </c>
      <c r="EN69" s="30">
        <v>3.6236999999999999</v>
      </c>
      <c r="EO69" s="30">
        <v>20253</v>
      </c>
      <c r="EP69" s="30">
        <v>0.5</v>
      </c>
      <c r="EQ69" s="31">
        <v>2.16E-7</v>
      </c>
      <c r="ER69" s="30">
        <v>2.7429999999999999</v>
      </c>
      <c r="ES69" s="30">
        <v>20253</v>
      </c>
      <c r="ET69" s="30">
        <v>0.5</v>
      </c>
      <c r="EU69" s="31">
        <v>6.2700000000000001E-6</v>
      </c>
      <c r="EV69" s="30">
        <v>5.2510000000000003</v>
      </c>
    </row>
    <row r="70" spans="125:152" x14ac:dyDescent="0.25">
      <c r="EC70" s="30">
        <v>20252</v>
      </c>
      <c r="ED70" s="30">
        <v>0.5</v>
      </c>
      <c r="EE70" s="31">
        <v>7.8999999999999996E-5</v>
      </c>
      <c r="EF70" s="30">
        <v>15.646509999999999</v>
      </c>
      <c r="EG70" s="30">
        <v>20252</v>
      </c>
      <c r="EH70" s="30">
        <v>0.5</v>
      </c>
      <c r="EI70" s="31">
        <v>8.8800000000000004E-5</v>
      </c>
      <c r="EJ70" s="30">
        <v>15.9</v>
      </c>
      <c r="EK70" s="30">
        <v>21020</v>
      </c>
      <c r="EL70" s="30">
        <v>0.5</v>
      </c>
      <c r="EM70" s="31">
        <v>2.9999999999999999E-7</v>
      </c>
      <c r="EN70" s="30">
        <v>3.3795000000000002</v>
      </c>
      <c r="EO70" s="30">
        <v>20253</v>
      </c>
      <c r="EP70" s="30">
        <v>0.5</v>
      </c>
      <c r="EQ70" s="31">
        <v>2.2000000000000001E-7</v>
      </c>
      <c r="ER70" s="30">
        <v>2.774</v>
      </c>
      <c r="ES70" s="30">
        <v>20253</v>
      </c>
      <c r="ET70" s="30">
        <v>0.5</v>
      </c>
      <c r="EU70" s="31">
        <v>6.5100000000000004E-6</v>
      </c>
      <c r="EV70" s="30">
        <v>5.298</v>
      </c>
    </row>
    <row r="71" spans="125:152" x14ac:dyDescent="0.25">
      <c r="EC71" s="30">
        <v>20252</v>
      </c>
      <c r="ED71" s="30">
        <v>0.5</v>
      </c>
      <c r="EE71" s="31">
        <v>8.4699999999999999E-5</v>
      </c>
      <c r="EF71" s="30">
        <v>15.91433</v>
      </c>
      <c r="EG71" s="30">
        <v>20252</v>
      </c>
      <c r="EH71" s="30">
        <v>0.5</v>
      </c>
      <c r="EI71" s="31">
        <v>9.8099999999999999E-5</v>
      </c>
      <c r="EJ71" s="30">
        <v>16.2</v>
      </c>
      <c r="EK71" s="30">
        <v>21020</v>
      </c>
      <c r="EL71" s="30">
        <v>0.5</v>
      </c>
      <c r="EM71" s="31">
        <v>2.2999999999999999E-7</v>
      </c>
      <c r="EN71" s="30">
        <v>3.4157999999999999</v>
      </c>
      <c r="EO71" s="30">
        <v>20253</v>
      </c>
      <c r="EP71" s="30">
        <v>0.5</v>
      </c>
      <c r="EQ71" s="31">
        <v>2.3799999999999999E-7</v>
      </c>
      <c r="ER71" s="30">
        <v>2.806</v>
      </c>
      <c r="ES71" s="30">
        <v>20253</v>
      </c>
      <c r="ET71" s="30">
        <v>0.5</v>
      </c>
      <c r="EU71" s="31">
        <v>6.5599999999999999E-6</v>
      </c>
      <c r="EV71" s="30">
        <v>5.3470000000000004</v>
      </c>
    </row>
    <row r="72" spans="125:152" x14ac:dyDescent="0.25">
      <c r="EC72" s="30">
        <v>20252</v>
      </c>
      <c r="ED72" s="30">
        <v>0.5</v>
      </c>
      <c r="EE72" s="31">
        <v>9.1199999999999994E-5</v>
      </c>
      <c r="EF72" s="30">
        <v>16.203869999999998</v>
      </c>
      <c r="EG72" s="30">
        <v>20252</v>
      </c>
      <c r="EH72" s="30">
        <v>0.5</v>
      </c>
      <c r="EI72" s="30">
        <v>1.08E-4</v>
      </c>
      <c r="EJ72" s="30">
        <v>16.5</v>
      </c>
      <c r="EK72" s="30">
        <v>21020</v>
      </c>
      <c r="EL72" s="30">
        <v>0.5</v>
      </c>
      <c r="EM72" s="31">
        <v>2.6E-7</v>
      </c>
      <c r="EN72" s="30">
        <v>3.1659999999999999</v>
      </c>
      <c r="EO72" s="30">
        <v>20253</v>
      </c>
      <c r="EP72" s="30">
        <v>0.5</v>
      </c>
      <c r="EQ72" s="31">
        <v>2.53E-7</v>
      </c>
      <c r="ER72" s="30">
        <v>2.8380000000000001</v>
      </c>
      <c r="ES72" s="30">
        <v>20253</v>
      </c>
      <c r="ET72" s="30">
        <v>0.5</v>
      </c>
      <c r="EU72" s="31">
        <v>6.9199999999999998E-6</v>
      </c>
      <c r="EV72" s="30">
        <v>5.3970000000000002</v>
      </c>
    </row>
    <row r="73" spans="125:152" x14ac:dyDescent="0.25">
      <c r="EC73" s="30">
        <v>20252</v>
      </c>
      <c r="ED73" s="30">
        <v>0.5</v>
      </c>
      <c r="EE73" s="31">
        <v>9.6100000000000005E-5</v>
      </c>
      <c r="EF73" s="30">
        <v>16.494160000000001</v>
      </c>
      <c r="EG73" s="30">
        <v>20252</v>
      </c>
      <c r="EH73" s="30">
        <v>0.5</v>
      </c>
      <c r="EI73" s="30">
        <v>1.1900000000000001E-4</v>
      </c>
      <c r="EJ73" s="30">
        <v>16.8</v>
      </c>
      <c r="EK73" s="30">
        <v>21020</v>
      </c>
      <c r="EL73" s="30">
        <v>0.5</v>
      </c>
      <c r="EM73" s="31">
        <v>1.9500000000000001E-7</v>
      </c>
      <c r="EN73" s="30">
        <v>2.9203999999999999</v>
      </c>
      <c r="EO73" s="30">
        <v>20253</v>
      </c>
      <c r="EP73" s="30">
        <v>0.5</v>
      </c>
      <c r="EQ73" s="31">
        <v>2.6800000000000002E-7</v>
      </c>
      <c r="ER73" s="30">
        <v>2.871</v>
      </c>
      <c r="ES73" s="30">
        <v>20253</v>
      </c>
      <c r="ET73" s="30">
        <v>0.5</v>
      </c>
      <c r="EU73" s="31">
        <v>6.8600000000000004E-6</v>
      </c>
      <c r="EV73" s="30">
        <v>5.4459999999999997</v>
      </c>
    </row>
    <row r="74" spans="125:152" x14ac:dyDescent="0.25">
      <c r="EC74" s="30">
        <v>20252</v>
      </c>
      <c r="ED74" s="30">
        <v>0.5</v>
      </c>
      <c r="EE74" s="30">
        <v>1.0399999999999999E-4</v>
      </c>
      <c r="EF74" s="30">
        <v>16.802379999999999</v>
      </c>
      <c r="EG74" s="30">
        <v>20252</v>
      </c>
      <c r="EH74" s="30">
        <v>0.5</v>
      </c>
      <c r="EI74" s="30">
        <v>1.34E-4</v>
      </c>
      <c r="EJ74" s="30">
        <v>17.100000000000001</v>
      </c>
      <c r="EK74" s="30">
        <v>21020</v>
      </c>
      <c r="EL74" s="30">
        <v>0.5</v>
      </c>
      <c r="EM74" s="31">
        <v>3.4999999999999999E-9</v>
      </c>
      <c r="EN74" s="30">
        <v>1.9161999999999999</v>
      </c>
      <c r="EO74" s="30">
        <v>20253</v>
      </c>
      <c r="EP74" s="30">
        <v>0.5</v>
      </c>
      <c r="EQ74" s="31">
        <v>2.5600000000000002E-7</v>
      </c>
      <c r="ER74" s="30">
        <v>2.9049999999999998</v>
      </c>
      <c r="ES74" s="30">
        <v>20253</v>
      </c>
      <c r="ET74" s="30">
        <v>0.5</v>
      </c>
      <c r="EU74" s="31">
        <v>6.9600000000000003E-6</v>
      </c>
      <c r="EV74" s="30">
        <v>5.4950000000000001</v>
      </c>
    </row>
    <row r="75" spans="125:152" x14ac:dyDescent="0.25">
      <c r="EC75" s="30">
        <v>20252</v>
      </c>
      <c r="ED75" s="30">
        <v>0.5</v>
      </c>
      <c r="EE75" s="30">
        <v>1.12E-4</v>
      </c>
      <c r="EF75" s="30">
        <v>17.104520000000001</v>
      </c>
      <c r="EG75" s="30">
        <v>20252</v>
      </c>
      <c r="EH75" s="30">
        <v>0.5</v>
      </c>
      <c r="EI75" s="30">
        <v>1.5200000000000001E-4</v>
      </c>
      <c r="EJ75" s="30">
        <v>17.399999999999999</v>
      </c>
      <c r="EK75" s="30">
        <v>21020</v>
      </c>
      <c r="EL75" s="30">
        <v>0.5</v>
      </c>
      <c r="EM75" s="31">
        <v>3.2500000000000002E-9</v>
      </c>
      <c r="EN75" s="30">
        <v>1.9173</v>
      </c>
      <c r="EO75" s="30">
        <v>20253</v>
      </c>
      <c r="EP75" s="30">
        <v>0.5</v>
      </c>
      <c r="EQ75" s="31">
        <v>2.6399999999999998E-7</v>
      </c>
      <c r="ER75" s="30">
        <v>2.9390000000000001</v>
      </c>
      <c r="ES75" s="30">
        <v>20253</v>
      </c>
      <c r="ET75" s="30">
        <v>0.5</v>
      </c>
      <c r="EU75" s="31">
        <v>6.9099999999999999E-6</v>
      </c>
      <c r="EV75" s="30">
        <v>5.5449999999999999</v>
      </c>
    </row>
    <row r="76" spans="125:152" x14ac:dyDescent="0.25">
      <c r="EC76" s="30">
        <v>20252</v>
      </c>
      <c r="ED76" s="30">
        <v>0.5</v>
      </c>
      <c r="EE76" s="30">
        <v>1.16E-4</v>
      </c>
      <c r="EF76" s="30">
        <v>17.419239999999999</v>
      </c>
      <c r="EG76" s="30">
        <v>20252</v>
      </c>
      <c r="EH76" s="30">
        <v>0.5</v>
      </c>
      <c r="EI76" s="30">
        <v>1.6200000000000001E-4</v>
      </c>
      <c r="EJ76" s="30">
        <v>17.7</v>
      </c>
      <c r="EK76" s="30">
        <v>21020</v>
      </c>
      <c r="EL76" s="30">
        <v>0.5</v>
      </c>
      <c r="EM76" s="31">
        <v>3.2500000000000002E-9</v>
      </c>
      <c r="EN76" s="30">
        <v>1.9185000000000001</v>
      </c>
      <c r="EO76" s="30">
        <v>20253</v>
      </c>
      <c r="EP76" s="30">
        <v>0.5</v>
      </c>
      <c r="EQ76" s="31">
        <v>2.9400000000000001E-7</v>
      </c>
      <c r="ER76" s="30">
        <v>2.9740000000000002</v>
      </c>
      <c r="ES76" s="30">
        <v>20253</v>
      </c>
      <c r="ET76" s="30">
        <v>0.5</v>
      </c>
      <c r="EU76" s="31">
        <v>7.43E-6</v>
      </c>
      <c r="EV76" s="30">
        <v>5.5949999999999998</v>
      </c>
    </row>
    <row r="77" spans="125:152" x14ac:dyDescent="0.25">
      <c r="EC77" s="30">
        <v>20252</v>
      </c>
      <c r="ED77" s="30">
        <v>0.5</v>
      </c>
      <c r="EE77" s="30">
        <v>1.2799999999999999E-4</v>
      </c>
      <c r="EF77" s="30">
        <v>17.741610000000001</v>
      </c>
      <c r="EG77" s="30">
        <v>20252</v>
      </c>
      <c r="EH77" s="30">
        <v>0.5</v>
      </c>
      <c r="EI77" s="30">
        <v>1.84E-4</v>
      </c>
      <c r="EJ77" s="30">
        <v>18</v>
      </c>
      <c r="EK77" s="30">
        <v>21020</v>
      </c>
      <c r="EL77" s="30">
        <v>0.5</v>
      </c>
      <c r="EM77" s="31">
        <v>3E-9</v>
      </c>
      <c r="EN77" s="30">
        <v>1.9196</v>
      </c>
      <c r="EO77" s="30">
        <v>20253</v>
      </c>
      <c r="EP77" s="30">
        <v>0.5</v>
      </c>
      <c r="EQ77" s="31">
        <v>2.7099999999999998E-7</v>
      </c>
      <c r="ER77" s="30">
        <v>3.0089999999999999</v>
      </c>
      <c r="ES77" s="30">
        <v>20253</v>
      </c>
      <c r="ET77" s="30">
        <v>0.5</v>
      </c>
      <c r="EU77" s="31">
        <v>7.5900000000000002E-6</v>
      </c>
      <c r="EV77" s="30">
        <v>5.6459999999999999</v>
      </c>
    </row>
    <row r="78" spans="125:152" x14ac:dyDescent="0.25">
      <c r="EC78" s="30">
        <v>20252</v>
      </c>
      <c r="ED78" s="30">
        <v>0.5</v>
      </c>
      <c r="EE78" s="30">
        <v>1.46E-4</v>
      </c>
      <c r="EF78" s="30">
        <v>18.074719999999999</v>
      </c>
      <c r="EG78" s="30">
        <v>20252</v>
      </c>
      <c r="EH78" s="30">
        <v>0.5</v>
      </c>
      <c r="EI78" s="30">
        <v>2.2000000000000001E-4</v>
      </c>
      <c r="EJ78" s="30">
        <v>18.399999999999999</v>
      </c>
      <c r="EK78" s="30">
        <v>21020</v>
      </c>
      <c r="EL78" s="30">
        <v>0.5</v>
      </c>
      <c r="EM78" s="31">
        <v>9.8799999999999998E-8</v>
      </c>
      <c r="EN78" s="30">
        <v>2.3058000000000001</v>
      </c>
      <c r="EO78" s="30">
        <v>20253</v>
      </c>
      <c r="EP78" s="30">
        <v>0.5</v>
      </c>
      <c r="EQ78" s="31">
        <v>2.79E-7</v>
      </c>
      <c r="ER78" s="30">
        <v>3.0449999999999999</v>
      </c>
      <c r="ES78" s="30">
        <v>20253</v>
      </c>
      <c r="ET78" s="30">
        <v>0.5</v>
      </c>
      <c r="EU78" s="31">
        <v>7.8299999999999996E-6</v>
      </c>
      <c r="EV78" s="30">
        <v>5.6989999999999998</v>
      </c>
    </row>
    <row r="79" spans="125:152" x14ac:dyDescent="0.25">
      <c r="EC79" s="30">
        <v>20252</v>
      </c>
      <c r="ED79" s="30">
        <v>0.5</v>
      </c>
      <c r="EE79" s="30">
        <v>1.76E-4</v>
      </c>
      <c r="EF79" s="30">
        <v>18.418410000000002</v>
      </c>
      <c r="EG79" s="30">
        <v>20252</v>
      </c>
      <c r="EH79" s="30">
        <v>0.5</v>
      </c>
      <c r="EI79" s="30">
        <v>2.7099999999999997E-4</v>
      </c>
      <c r="EJ79" s="30">
        <v>18.7</v>
      </c>
      <c r="EK79" s="30">
        <v>21020</v>
      </c>
      <c r="EL79" s="30">
        <v>0.5</v>
      </c>
      <c r="EM79" s="31">
        <v>1.08E-7</v>
      </c>
      <c r="EN79" s="30">
        <v>2.3512</v>
      </c>
      <c r="EO79" s="30">
        <v>20253</v>
      </c>
      <c r="EP79" s="30">
        <v>0.5</v>
      </c>
      <c r="EQ79" s="31">
        <v>3.0499999999999999E-7</v>
      </c>
      <c r="ER79" s="30">
        <v>3.081</v>
      </c>
      <c r="ES79" s="30">
        <v>20253</v>
      </c>
      <c r="ET79" s="30">
        <v>0.5</v>
      </c>
      <c r="EU79" s="31">
        <v>8.1999999999999994E-6</v>
      </c>
      <c r="EV79" s="30">
        <v>5.7519999999999998</v>
      </c>
    </row>
    <row r="80" spans="125:152" x14ac:dyDescent="0.25">
      <c r="EC80" s="30">
        <v>20252</v>
      </c>
      <c r="ED80" s="30">
        <v>0.5</v>
      </c>
      <c r="EE80" s="30">
        <v>2.2699999999999999E-4</v>
      </c>
      <c r="EF80" s="30">
        <v>18.788350000000001</v>
      </c>
      <c r="EG80" s="30">
        <v>20252</v>
      </c>
      <c r="EH80" s="30">
        <v>0.5</v>
      </c>
      <c r="EI80" s="30">
        <v>3.0499999999999999E-4</v>
      </c>
      <c r="EJ80" s="30">
        <v>19.100000000000001</v>
      </c>
      <c r="EK80" s="30">
        <v>21020</v>
      </c>
      <c r="EL80" s="30">
        <v>0.5</v>
      </c>
      <c r="EM80" s="31">
        <v>1.08E-7</v>
      </c>
      <c r="EN80" s="30">
        <v>2.3957999999999999</v>
      </c>
      <c r="EO80" s="30">
        <v>20253</v>
      </c>
      <c r="EP80" s="30">
        <v>0.5</v>
      </c>
      <c r="EQ80" s="31">
        <v>3.27E-7</v>
      </c>
      <c r="ER80" s="30">
        <v>3.1179999999999999</v>
      </c>
      <c r="ES80" s="30">
        <v>20253</v>
      </c>
      <c r="ET80" s="30">
        <v>0.5</v>
      </c>
      <c r="EU80" s="31">
        <v>7.8699999999999992E-6</v>
      </c>
      <c r="EV80" s="30">
        <v>5.8049999999999997</v>
      </c>
    </row>
    <row r="81" spans="133:152" x14ac:dyDescent="0.25">
      <c r="EC81" s="30">
        <v>20252</v>
      </c>
      <c r="ED81" s="30">
        <v>0.5</v>
      </c>
      <c r="EE81" s="30">
        <v>2.43E-4</v>
      </c>
      <c r="EF81" s="30">
        <v>19.15286</v>
      </c>
      <c r="EG81" s="30">
        <v>20252</v>
      </c>
      <c r="EH81" s="30">
        <v>0.5</v>
      </c>
      <c r="EI81" s="30">
        <v>2.9300000000000002E-4</v>
      </c>
      <c r="EJ81" s="30">
        <v>19.5</v>
      </c>
      <c r="EK81" s="30">
        <v>21020</v>
      </c>
      <c r="EL81" s="30">
        <v>0.5</v>
      </c>
      <c r="EM81" s="31">
        <v>1.1300000000000001E-7</v>
      </c>
      <c r="EN81" s="30">
        <v>2.4384999999999999</v>
      </c>
      <c r="EO81" s="30">
        <v>20253</v>
      </c>
      <c r="EP81" s="30">
        <v>0.5</v>
      </c>
      <c r="EQ81" s="31">
        <v>3.3299999999999998E-7</v>
      </c>
      <c r="ER81" s="30">
        <v>3.1549999999999998</v>
      </c>
      <c r="ES81" s="30">
        <v>20253</v>
      </c>
      <c r="ET81" s="30">
        <v>0.5</v>
      </c>
      <c r="EU81" s="31">
        <v>7.7800000000000001E-6</v>
      </c>
      <c r="EV81" s="30">
        <v>5.8570000000000002</v>
      </c>
    </row>
    <row r="82" spans="133:152" x14ac:dyDescent="0.25">
      <c r="EC82" s="30">
        <v>20252</v>
      </c>
      <c r="ED82" s="30">
        <v>0.5</v>
      </c>
      <c r="EE82" s="30">
        <v>2.43E-4</v>
      </c>
      <c r="EF82" s="30">
        <v>19.5444</v>
      </c>
      <c r="EG82" s="30">
        <v>20252</v>
      </c>
      <c r="EH82" s="30">
        <v>0.5</v>
      </c>
      <c r="EI82" s="30">
        <v>2.9700000000000001E-4</v>
      </c>
      <c r="EJ82" s="30">
        <v>19.8</v>
      </c>
      <c r="EK82" s="30">
        <v>21020</v>
      </c>
      <c r="EL82" s="30">
        <v>0.5</v>
      </c>
      <c r="EM82" s="31">
        <v>1.17E-7</v>
      </c>
      <c r="EN82" s="30">
        <v>2.4870999999999999</v>
      </c>
      <c r="EO82" s="30">
        <v>20253</v>
      </c>
      <c r="EP82" s="30">
        <v>0.5</v>
      </c>
      <c r="EQ82" s="31">
        <v>3.1899999999999998E-7</v>
      </c>
      <c r="ER82" s="30">
        <v>3.1920000000000002</v>
      </c>
      <c r="ES82" s="30">
        <v>20253</v>
      </c>
      <c r="ET82" s="30">
        <v>0.5</v>
      </c>
      <c r="EU82" s="31">
        <v>8.2700000000000004E-6</v>
      </c>
      <c r="EV82" s="30">
        <v>5.9119999999999999</v>
      </c>
    </row>
    <row r="83" spans="133:152" x14ac:dyDescent="0.25">
      <c r="EC83" s="30">
        <v>20252</v>
      </c>
      <c r="ED83" s="30">
        <v>0.5</v>
      </c>
      <c r="EE83" s="30">
        <v>2.6899999999999998E-4</v>
      </c>
      <c r="EF83" s="30">
        <v>19.94624</v>
      </c>
      <c r="EG83" s="30">
        <v>20252</v>
      </c>
      <c r="EH83" s="30">
        <v>0.5</v>
      </c>
      <c r="EI83" s="30">
        <v>3.9599999999999998E-4</v>
      </c>
      <c r="EJ83" s="30">
        <v>20.3</v>
      </c>
      <c r="EK83" s="30">
        <v>21020</v>
      </c>
      <c r="EL83" s="30">
        <v>0.5</v>
      </c>
      <c r="EM83" s="31">
        <v>1.55E-7</v>
      </c>
      <c r="EN83" s="30">
        <v>2.7054</v>
      </c>
      <c r="EO83" s="30">
        <v>20253</v>
      </c>
      <c r="EP83" s="30">
        <v>0.5</v>
      </c>
      <c r="EQ83" s="31">
        <v>3.7E-7</v>
      </c>
      <c r="ER83" s="30">
        <v>3.2320000000000002</v>
      </c>
      <c r="ES83" s="30">
        <v>20253</v>
      </c>
      <c r="ET83" s="30">
        <v>0.5</v>
      </c>
      <c r="EU83" s="31">
        <v>8.5900000000000008E-6</v>
      </c>
      <c r="EV83" s="30">
        <v>5.9660000000000002</v>
      </c>
    </row>
    <row r="84" spans="133:152" x14ac:dyDescent="0.25">
      <c r="EC84" s="30">
        <v>20252</v>
      </c>
      <c r="ED84" s="30">
        <v>0.5</v>
      </c>
      <c r="EE84" s="30">
        <v>2.9399999999999999E-4</v>
      </c>
      <c r="EF84" s="30">
        <v>20.35267</v>
      </c>
      <c r="EG84" s="30">
        <v>20252</v>
      </c>
      <c r="EH84" s="30">
        <v>0.5</v>
      </c>
      <c r="EI84" s="30">
        <v>4.8500000000000003E-4</v>
      </c>
      <c r="EJ84" s="30">
        <v>20.6</v>
      </c>
      <c r="EK84" s="30">
        <v>21020</v>
      </c>
      <c r="EL84" s="30">
        <v>0.5</v>
      </c>
      <c r="EM84" s="31">
        <v>9.9999999999999995E-8</v>
      </c>
      <c r="EN84" s="30">
        <v>2.7360000000000002</v>
      </c>
      <c r="EO84" s="30">
        <v>20253</v>
      </c>
      <c r="EP84" s="30">
        <v>0.5</v>
      </c>
      <c r="EQ84" s="31">
        <v>4.0600000000000001E-7</v>
      </c>
      <c r="ER84" s="30">
        <v>3.2709999999999999</v>
      </c>
      <c r="ES84" s="30">
        <v>20253</v>
      </c>
      <c r="ET84" s="30">
        <v>0.5</v>
      </c>
      <c r="EU84" s="31">
        <v>8.4400000000000005E-6</v>
      </c>
      <c r="EV84" s="30">
        <v>6.0179999999999998</v>
      </c>
    </row>
    <row r="85" spans="133:152" x14ac:dyDescent="0.25">
      <c r="EC85" s="30">
        <v>20252</v>
      </c>
      <c r="ED85" s="30">
        <v>0.5</v>
      </c>
      <c r="EE85" s="30">
        <v>3.48E-4</v>
      </c>
      <c r="EF85" s="30">
        <v>20.799140000000001</v>
      </c>
      <c r="EG85" s="30">
        <v>20252</v>
      </c>
      <c r="EH85" s="30">
        <v>0.5</v>
      </c>
      <c r="EI85" s="30">
        <v>5.5099999999999995E-4</v>
      </c>
      <c r="EJ85" s="30">
        <v>21</v>
      </c>
      <c r="EK85" s="30">
        <v>21020</v>
      </c>
      <c r="EL85" s="30">
        <v>0.5</v>
      </c>
      <c r="EM85" s="31">
        <v>1.15E-7</v>
      </c>
      <c r="EN85" s="30">
        <v>2.4550999999999998</v>
      </c>
      <c r="EO85" s="30">
        <v>20253</v>
      </c>
      <c r="EP85" s="30">
        <v>0.5</v>
      </c>
      <c r="EQ85" s="31">
        <v>4.4999999999999998E-7</v>
      </c>
      <c r="ER85" s="30">
        <v>3.31</v>
      </c>
      <c r="ES85" s="30">
        <v>20253</v>
      </c>
      <c r="ET85" s="30">
        <v>0.5</v>
      </c>
      <c r="EU85" s="31">
        <v>8.9400000000000008E-6</v>
      </c>
      <c r="EV85" s="30">
        <v>6.0739999999999998</v>
      </c>
    </row>
    <row r="86" spans="133:152" x14ac:dyDescent="0.25">
      <c r="EC86" s="30">
        <v>20252</v>
      </c>
      <c r="ED86" s="30">
        <v>0.5</v>
      </c>
      <c r="EE86" s="30">
        <v>4.1800000000000002E-4</v>
      </c>
      <c r="EF86" s="30">
        <v>21.211310000000001</v>
      </c>
      <c r="EG86" s="30">
        <v>20252</v>
      </c>
      <c r="EH86" s="30">
        <v>0.5</v>
      </c>
      <c r="EI86" s="30">
        <v>9.19E-4</v>
      </c>
      <c r="EJ86" s="30">
        <v>21.5</v>
      </c>
      <c r="EK86" s="30">
        <v>21020</v>
      </c>
      <c r="EL86" s="30">
        <v>0.5</v>
      </c>
      <c r="EM86" s="31">
        <v>9.9999999999999995E-8</v>
      </c>
      <c r="EN86" s="30">
        <v>2.4782999999999999</v>
      </c>
      <c r="EO86" s="30">
        <v>20253</v>
      </c>
      <c r="EP86" s="30">
        <v>0.5</v>
      </c>
      <c r="EQ86" s="31">
        <v>4.9100000000000004E-7</v>
      </c>
      <c r="ER86" s="30">
        <v>3.35</v>
      </c>
      <c r="ES86" s="30">
        <v>20253</v>
      </c>
      <c r="ET86" s="30">
        <v>0.5</v>
      </c>
      <c r="EU86" s="31">
        <v>9.2099999999999999E-6</v>
      </c>
      <c r="EV86" s="30">
        <v>6.1319999999999997</v>
      </c>
    </row>
    <row r="87" spans="133:152" x14ac:dyDescent="0.25">
      <c r="EC87" s="30">
        <v>20252</v>
      </c>
      <c r="ED87" s="30">
        <v>0.5</v>
      </c>
      <c r="EE87" s="30">
        <v>4.9200000000000003E-4</v>
      </c>
      <c r="EF87" s="30">
        <v>21.679829999999999</v>
      </c>
      <c r="EG87" s="30">
        <v>20252</v>
      </c>
      <c r="EH87" s="30">
        <v>0.5</v>
      </c>
      <c r="EI87" s="30">
        <v>8.4999999999999995E-4</v>
      </c>
      <c r="EJ87" s="30">
        <v>21.9</v>
      </c>
      <c r="EK87" s="30">
        <v>21020</v>
      </c>
      <c r="EL87" s="30">
        <v>0.5</v>
      </c>
      <c r="EM87" s="31">
        <v>7.4999999999999997E-8</v>
      </c>
      <c r="EN87" s="30">
        <v>2.1852</v>
      </c>
      <c r="EO87" s="30">
        <v>20253</v>
      </c>
      <c r="EP87" s="30">
        <v>0.5</v>
      </c>
      <c r="EQ87" s="31">
        <v>4.9699999999999996E-7</v>
      </c>
      <c r="ER87" s="30">
        <v>3.391</v>
      </c>
      <c r="ES87" s="30">
        <v>20253</v>
      </c>
      <c r="ET87" s="30">
        <v>0.5</v>
      </c>
      <c r="EU87" s="31">
        <v>9.3000000000000007E-6</v>
      </c>
      <c r="EV87" s="30">
        <v>6.1879999999999997</v>
      </c>
    </row>
    <row r="88" spans="133:152" x14ac:dyDescent="0.25">
      <c r="EC88" s="30">
        <v>20252</v>
      </c>
      <c r="ED88" s="30">
        <v>0.5</v>
      </c>
      <c r="EE88" s="30">
        <v>6.2299999999999996E-4</v>
      </c>
      <c r="EF88" s="30">
        <v>22.056319999999999</v>
      </c>
      <c r="EG88" s="30">
        <v>20252</v>
      </c>
      <c r="EH88" s="30">
        <v>0.5</v>
      </c>
      <c r="EI88" s="30">
        <v>5.8500000000000002E-4</v>
      </c>
      <c r="EJ88" s="30">
        <v>22.4</v>
      </c>
      <c r="EK88" s="30">
        <v>21020</v>
      </c>
      <c r="EL88" s="30">
        <v>0.5</v>
      </c>
      <c r="EM88" s="31">
        <v>5.25E-8</v>
      </c>
      <c r="EN88" s="30">
        <v>2.2023999999999999</v>
      </c>
      <c r="EO88" s="30">
        <v>20253</v>
      </c>
      <c r="EP88" s="30">
        <v>0.5</v>
      </c>
      <c r="EQ88" s="31">
        <v>5.51E-7</v>
      </c>
      <c r="ER88" s="30">
        <v>3.4340000000000002</v>
      </c>
      <c r="ES88" s="30">
        <v>20253</v>
      </c>
      <c r="ET88" s="30">
        <v>0.5</v>
      </c>
      <c r="EU88" s="31">
        <v>8.85E-6</v>
      </c>
      <c r="EV88" s="30">
        <v>6.2439999999999998</v>
      </c>
    </row>
    <row r="89" spans="133:152" x14ac:dyDescent="0.25">
      <c r="EC89" s="30">
        <v>20252</v>
      </c>
      <c r="ED89" s="30">
        <v>0.5</v>
      </c>
      <c r="EE89" s="30">
        <v>1.72E-3</v>
      </c>
      <c r="EF89" s="30">
        <v>22.75055</v>
      </c>
      <c r="EG89" s="30">
        <v>20252</v>
      </c>
      <c r="EH89" s="30">
        <v>0.5</v>
      </c>
      <c r="EI89" s="30">
        <v>7.54E-4</v>
      </c>
      <c r="EJ89" s="30">
        <v>22.9</v>
      </c>
      <c r="EK89" s="30">
        <v>21020</v>
      </c>
      <c r="EL89" s="30">
        <v>0.5</v>
      </c>
      <c r="EM89" s="31">
        <v>1.33E-8</v>
      </c>
      <c r="EN89" s="30">
        <v>1.9166000000000001</v>
      </c>
      <c r="EO89" s="30">
        <v>20253</v>
      </c>
      <c r="EP89" s="30">
        <v>0.5</v>
      </c>
      <c r="EQ89" s="31">
        <v>5.7299999999999996E-7</v>
      </c>
      <c r="ER89" s="30">
        <v>3.4769999999999999</v>
      </c>
      <c r="ES89" s="30">
        <v>20253</v>
      </c>
      <c r="ET89" s="30">
        <v>0.5</v>
      </c>
      <c r="EU89" s="31">
        <v>9.2299999999999997E-6</v>
      </c>
      <c r="EV89" s="30">
        <v>6.3029999999999999</v>
      </c>
    </row>
    <row r="90" spans="133:152" x14ac:dyDescent="0.25">
      <c r="EC90" s="30">
        <v>20252</v>
      </c>
      <c r="ED90" s="30">
        <v>0.5</v>
      </c>
      <c r="EE90" s="30">
        <v>4.1900000000000001E-3</v>
      </c>
      <c r="EF90" s="30">
        <v>23.119</v>
      </c>
      <c r="EG90" s="30">
        <v>20252</v>
      </c>
      <c r="EH90" s="30">
        <v>0.5</v>
      </c>
      <c r="EI90" s="30">
        <v>9.3899999999999995E-4</v>
      </c>
      <c r="EJ90" s="30">
        <v>23.4</v>
      </c>
      <c r="EK90" s="30">
        <v>21020</v>
      </c>
      <c r="EL90" s="30">
        <v>0.5</v>
      </c>
      <c r="EM90" s="31">
        <v>7.7499999999999999E-7</v>
      </c>
      <c r="EN90" s="30">
        <v>3.7677</v>
      </c>
      <c r="EO90" s="30">
        <v>20253</v>
      </c>
      <c r="EP90" s="30">
        <v>0.5</v>
      </c>
      <c r="EQ90" s="31">
        <v>6.2399999999999998E-7</v>
      </c>
      <c r="ER90" s="30">
        <v>3.5190000000000001</v>
      </c>
      <c r="ES90" s="30">
        <v>20253</v>
      </c>
      <c r="ET90" s="30">
        <v>0.5</v>
      </c>
      <c r="EU90" s="31">
        <v>9.5400000000000001E-6</v>
      </c>
      <c r="EV90" s="30">
        <v>6.3620000000000001</v>
      </c>
    </row>
    <row r="91" spans="133:152" x14ac:dyDescent="0.25">
      <c r="EC91" s="30">
        <v>20252</v>
      </c>
      <c r="ED91" s="30">
        <v>0.5</v>
      </c>
      <c r="EE91" s="30">
        <v>2.2699999999999999E-3</v>
      </c>
      <c r="EF91" s="30">
        <v>23.84366</v>
      </c>
      <c r="EG91" s="30">
        <v>20252</v>
      </c>
      <c r="EH91" s="30">
        <v>0.5</v>
      </c>
      <c r="EI91" s="30">
        <v>1.4499999999999999E-3</v>
      </c>
      <c r="EJ91" s="30">
        <v>23.8</v>
      </c>
      <c r="EK91" s="30">
        <v>21020</v>
      </c>
      <c r="EL91" s="30">
        <v>0.5</v>
      </c>
      <c r="EM91" s="31">
        <v>1.6999999999999999E-7</v>
      </c>
      <c r="EN91" s="30">
        <v>3.089</v>
      </c>
      <c r="EO91" s="30">
        <v>20253</v>
      </c>
      <c r="EP91" s="30">
        <v>0.5</v>
      </c>
      <c r="EQ91" s="31">
        <v>7.2600000000000002E-7</v>
      </c>
      <c r="ER91" s="30">
        <v>3.5630000000000002</v>
      </c>
      <c r="ES91" s="30">
        <v>20253</v>
      </c>
      <c r="ET91" s="30">
        <v>0.5</v>
      </c>
      <c r="EU91" s="31">
        <v>1.03E-5</v>
      </c>
      <c r="EV91" s="30">
        <v>6.42</v>
      </c>
    </row>
    <row r="92" spans="133:152" x14ac:dyDescent="0.25">
      <c r="EG92" s="30">
        <v>20252</v>
      </c>
      <c r="EH92" s="30">
        <v>0.5</v>
      </c>
      <c r="EI92" s="30">
        <v>3.5799999999999998E-3</v>
      </c>
      <c r="EJ92" s="30">
        <v>24.3</v>
      </c>
      <c r="EK92" s="30">
        <v>21020</v>
      </c>
      <c r="EL92" s="30">
        <v>0.5</v>
      </c>
      <c r="EM92" s="31">
        <v>1.7499999999999999E-7</v>
      </c>
      <c r="EN92" s="30">
        <v>3.1867000000000001</v>
      </c>
      <c r="EO92" s="30">
        <v>20253</v>
      </c>
      <c r="EP92" s="30">
        <v>0.5</v>
      </c>
      <c r="EQ92" s="31">
        <v>8.0100000000000004E-7</v>
      </c>
      <c r="ER92" s="30">
        <v>3.6070000000000002</v>
      </c>
      <c r="ES92" s="30">
        <v>20253</v>
      </c>
      <c r="ET92" s="30">
        <v>0.5</v>
      </c>
      <c r="EU92" s="31">
        <v>1.03E-5</v>
      </c>
      <c r="EV92" s="30">
        <v>6.4790000000000001</v>
      </c>
    </row>
    <row r="93" spans="133:152" x14ac:dyDescent="0.25">
      <c r="EG93" s="30">
        <v>20252</v>
      </c>
      <c r="EH93" s="30">
        <v>0.5</v>
      </c>
      <c r="EI93" s="30">
        <v>5.7499999999999999E-3</v>
      </c>
      <c r="EJ93" s="30">
        <v>24.6</v>
      </c>
      <c r="EK93" s="30">
        <v>21020</v>
      </c>
      <c r="EL93" s="30">
        <v>0.5</v>
      </c>
      <c r="EM93" s="31">
        <v>1.86E-7</v>
      </c>
      <c r="EN93" s="30">
        <v>3.2906</v>
      </c>
      <c r="EO93" s="30">
        <v>20253</v>
      </c>
      <c r="EP93" s="30">
        <v>0.5</v>
      </c>
      <c r="EQ93" s="31">
        <v>8.9299999999999996E-7</v>
      </c>
      <c r="ER93" s="30">
        <v>3.6539999999999999</v>
      </c>
      <c r="ES93" s="30">
        <v>20253</v>
      </c>
      <c r="ET93" s="30">
        <v>0.5</v>
      </c>
      <c r="EU93" s="31">
        <v>1.08E-5</v>
      </c>
      <c r="EV93" s="30">
        <v>6.5389999999999997</v>
      </c>
    </row>
    <row r="94" spans="133:152" x14ac:dyDescent="0.25">
      <c r="EG94" s="30">
        <v>20252</v>
      </c>
      <c r="EH94" s="30">
        <v>0.5</v>
      </c>
      <c r="EI94" s="30">
        <v>3.3999999999999998E-3</v>
      </c>
      <c r="EJ94" s="30">
        <v>24.9</v>
      </c>
      <c r="EK94" s="30">
        <v>21020</v>
      </c>
      <c r="EL94" s="30">
        <v>0.5</v>
      </c>
      <c r="EM94" s="31">
        <v>1.98E-7</v>
      </c>
      <c r="EN94" s="30">
        <v>3.4081000000000001</v>
      </c>
      <c r="EO94" s="30">
        <v>20253</v>
      </c>
      <c r="EP94" s="30">
        <v>0.5</v>
      </c>
      <c r="EQ94" s="31">
        <v>9.0999999999999997E-7</v>
      </c>
      <c r="ER94" s="30">
        <v>3.7010000000000001</v>
      </c>
      <c r="ES94" s="30">
        <v>20253</v>
      </c>
      <c r="ET94" s="30">
        <v>0.5</v>
      </c>
      <c r="EU94" s="31">
        <v>1.1399999999999999E-5</v>
      </c>
      <c r="EV94" s="30">
        <v>6.6029999999999998</v>
      </c>
    </row>
    <row r="95" spans="133:152" x14ac:dyDescent="0.25">
      <c r="EG95" s="30">
        <v>20252</v>
      </c>
      <c r="EH95" s="30">
        <v>0.5</v>
      </c>
      <c r="EI95" s="30">
        <v>3.9199999999999999E-3</v>
      </c>
      <c r="EJ95" s="30">
        <v>25.3</v>
      </c>
      <c r="EK95" s="30">
        <v>21020</v>
      </c>
      <c r="EL95" s="30">
        <v>0.5</v>
      </c>
      <c r="EM95" s="31">
        <v>2.1899999999999999E-7</v>
      </c>
      <c r="EN95" s="30">
        <v>3.5457000000000001</v>
      </c>
      <c r="EO95" s="30">
        <v>20253</v>
      </c>
      <c r="EP95" s="30">
        <v>0.5</v>
      </c>
      <c r="EQ95" s="31">
        <v>9.9099999999999991E-7</v>
      </c>
      <c r="ER95" s="30">
        <v>3.7480000000000002</v>
      </c>
      <c r="ES95" s="30">
        <v>20253</v>
      </c>
      <c r="ET95" s="30">
        <v>0.5</v>
      </c>
      <c r="EU95" s="31">
        <v>1.1399999999999999E-5</v>
      </c>
      <c r="EV95" s="30">
        <v>6.6660000000000004</v>
      </c>
    </row>
    <row r="96" spans="133:152" x14ac:dyDescent="0.25">
      <c r="EK96" s="30">
        <v>21020</v>
      </c>
      <c r="EL96" s="30">
        <v>0.5</v>
      </c>
      <c r="EM96" s="31">
        <v>2.4900000000000002E-7</v>
      </c>
      <c r="EN96" s="30">
        <v>3.7048999999999999</v>
      </c>
      <c r="EO96" s="30">
        <v>20253</v>
      </c>
      <c r="EP96" s="30">
        <v>0.5</v>
      </c>
      <c r="EQ96" s="31">
        <v>1.15E-6</v>
      </c>
      <c r="ER96" s="30">
        <v>3.7959999999999998</v>
      </c>
      <c r="ES96" s="30">
        <v>20253</v>
      </c>
      <c r="ET96" s="30">
        <v>0.5</v>
      </c>
      <c r="EU96" s="31">
        <v>1.15E-5</v>
      </c>
      <c r="EV96" s="30">
        <v>6.7309999999999999</v>
      </c>
    </row>
    <row r="97" spans="141:152" x14ac:dyDescent="0.25">
      <c r="EK97" s="30">
        <v>21020</v>
      </c>
      <c r="EL97" s="30">
        <v>0.5</v>
      </c>
      <c r="EM97" s="31">
        <v>3.15E-7</v>
      </c>
      <c r="EN97" s="30">
        <v>3.8940000000000001</v>
      </c>
      <c r="EO97" s="30">
        <v>20253</v>
      </c>
      <c r="EP97" s="30">
        <v>0.5</v>
      </c>
      <c r="EQ97" s="31">
        <v>1.2899999999999999E-6</v>
      </c>
      <c r="ER97" s="30">
        <v>3.8450000000000002</v>
      </c>
      <c r="ES97" s="30">
        <v>20253</v>
      </c>
      <c r="ET97" s="30">
        <v>0.5</v>
      </c>
      <c r="EU97" s="31">
        <v>1.2300000000000001E-5</v>
      </c>
      <c r="EV97" s="30">
        <v>6.7960000000000003</v>
      </c>
    </row>
    <row r="98" spans="141:152" x14ac:dyDescent="0.25">
      <c r="EK98" s="30">
        <v>21020</v>
      </c>
      <c r="EL98" s="30">
        <v>0.5</v>
      </c>
      <c r="EM98" s="31">
        <v>1.6299999999999999E-7</v>
      </c>
      <c r="EN98" s="30">
        <v>2.9964</v>
      </c>
      <c r="EO98" s="30">
        <v>20253</v>
      </c>
      <c r="EP98" s="30">
        <v>0.5</v>
      </c>
      <c r="EQ98" s="31">
        <v>1.4100000000000001E-6</v>
      </c>
      <c r="ER98" s="30">
        <v>3.8929999999999998</v>
      </c>
      <c r="ES98" s="30">
        <v>20253</v>
      </c>
      <c r="ET98" s="30">
        <v>0.5</v>
      </c>
      <c r="EU98" s="31">
        <v>1.2500000000000001E-5</v>
      </c>
      <c r="EV98" s="30">
        <v>6.859</v>
      </c>
    </row>
    <row r="99" spans="141:152" x14ac:dyDescent="0.25">
      <c r="EK99" s="30">
        <v>21020</v>
      </c>
      <c r="EL99" s="30">
        <v>0.5</v>
      </c>
      <c r="EM99" s="31">
        <v>1.23E-7</v>
      </c>
      <c r="EN99" s="30">
        <v>2.5407000000000002</v>
      </c>
      <c r="EO99" s="30">
        <v>20253</v>
      </c>
      <c r="EP99" s="30">
        <v>0.5</v>
      </c>
      <c r="EQ99" s="31">
        <v>1.6300000000000001E-6</v>
      </c>
      <c r="ER99" s="30">
        <v>3.9430000000000001</v>
      </c>
      <c r="ES99" s="30">
        <v>20253</v>
      </c>
      <c r="ET99" s="30">
        <v>0.5</v>
      </c>
      <c r="EU99" s="31">
        <v>1.2999999999999999E-5</v>
      </c>
      <c r="EV99" s="30">
        <v>6.923</v>
      </c>
    </row>
    <row r="100" spans="141:152" x14ac:dyDescent="0.25">
      <c r="EK100" s="30">
        <v>21020</v>
      </c>
      <c r="EL100" s="30">
        <v>0.5</v>
      </c>
      <c r="EM100" s="31">
        <v>1.2700000000000001E-7</v>
      </c>
      <c r="EN100" s="30">
        <v>2.5956000000000001</v>
      </c>
      <c r="EO100" s="30">
        <v>20253</v>
      </c>
      <c r="EP100" s="30">
        <v>0.5</v>
      </c>
      <c r="EQ100" s="31">
        <v>1.7E-6</v>
      </c>
      <c r="ER100" s="30">
        <v>3.996</v>
      </c>
      <c r="ES100" s="30">
        <v>20253</v>
      </c>
      <c r="ET100" s="30">
        <v>0.5</v>
      </c>
      <c r="EU100" s="31">
        <v>1.27E-5</v>
      </c>
      <c r="EV100" s="30">
        <v>6.9880000000000004</v>
      </c>
    </row>
    <row r="101" spans="141:152" x14ac:dyDescent="0.25">
      <c r="EK101" s="30">
        <v>21020</v>
      </c>
      <c r="EL101" s="30">
        <v>0.5</v>
      </c>
      <c r="EM101" s="31">
        <v>1.29E-7</v>
      </c>
      <c r="EN101" s="30">
        <v>2.6509</v>
      </c>
      <c r="EO101" s="30">
        <v>20253</v>
      </c>
      <c r="EP101" s="30">
        <v>0.5</v>
      </c>
      <c r="EQ101" s="31">
        <v>1.7E-6</v>
      </c>
      <c r="ER101" s="30">
        <v>4.048</v>
      </c>
      <c r="ES101" s="30">
        <v>20253</v>
      </c>
      <c r="ET101" s="30">
        <v>0.5</v>
      </c>
      <c r="EU101" s="31">
        <v>1.3900000000000001E-5</v>
      </c>
      <c r="EV101" s="30">
        <v>7.0549999999999997</v>
      </c>
    </row>
    <row r="102" spans="141:152" x14ac:dyDescent="0.25">
      <c r="EK102" s="30">
        <v>21020</v>
      </c>
      <c r="EL102" s="30">
        <v>0.5</v>
      </c>
      <c r="EM102" s="31">
        <v>1.3199999999999999E-7</v>
      </c>
      <c r="EN102" s="30">
        <v>2.7130000000000001</v>
      </c>
      <c r="EO102" s="30">
        <v>20253</v>
      </c>
      <c r="EP102" s="30">
        <v>0.5</v>
      </c>
      <c r="EQ102" s="31">
        <v>1.8700000000000001E-6</v>
      </c>
      <c r="ER102" s="30">
        <v>4.101</v>
      </c>
      <c r="ES102" s="30">
        <v>20253</v>
      </c>
      <c r="ET102" s="30">
        <v>0.5</v>
      </c>
      <c r="EU102" s="31">
        <v>1.5299999999999999E-5</v>
      </c>
      <c r="EV102" s="30">
        <v>7.1230000000000002</v>
      </c>
    </row>
    <row r="103" spans="141:152" x14ac:dyDescent="0.25">
      <c r="EK103" s="30">
        <v>21020</v>
      </c>
      <c r="EL103" s="30">
        <v>0.5</v>
      </c>
      <c r="EM103" s="31">
        <v>1.36E-7</v>
      </c>
      <c r="EN103" s="30">
        <v>2.7764000000000002</v>
      </c>
      <c r="EO103" s="30">
        <v>20253</v>
      </c>
      <c r="EP103" s="30">
        <v>0.5</v>
      </c>
      <c r="EQ103" s="31">
        <v>1.9700000000000002E-6</v>
      </c>
      <c r="ER103" s="30">
        <v>4.1559999999999997</v>
      </c>
      <c r="ES103" s="30">
        <v>20253</v>
      </c>
      <c r="ET103" s="30">
        <v>0.5</v>
      </c>
      <c r="EU103" s="31">
        <v>1.4800000000000001E-5</v>
      </c>
      <c r="EV103" s="30">
        <v>7.1929999999999996</v>
      </c>
    </row>
    <row r="104" spans="141:152" x14ac:dyDescent="0.25">
      <c r="EK104" s="30">
        <v>21020</v>
      </c>
      <c r="EL104" s="30">
        <v>0.5</v>
      </c>
      <c r="EM104" s="31">
        <v>1.42E-7</v>
      </c>
      <c r="EN104" s="30">
        <v>2.8414999999999999</v>
      </c>
      <c r="EO104" s="30">
        <v>20253</v>
      </c>
      <c r="EP104" s="30">
        <v>0.5</v>
      </c>
      <c r="EQ104" s="31">
        <v>2.08E-6</v>
      </c>
      <c r="ER104" s="30">
        <v>4.2130000000000001</v>
      </c>
      <c r="ES104" s="30">
        <v>20253</v>
      </c>
      <c r="ET104" s="30">
        <v>0.5</v>
      </c>
      <c r="EU104" s="31">
        <v>1.5E-5</v>
      </c>
      <c r="EV104" s="30">
        <v>7.266</v>
      </c>
    </row>
    <row r="105" spans="141:152" x14ac:dyDescent="0.25">
      <c r="EK105" s="30">
        <v>21020</v>
      </c>
      <c r="EL105" s="30">
        <v>0.5</v>
      </c>
      <c r="EM105" s="31">
        <v>1.4999999999999999E-7</v>
      </c>
      <c r="EN105" s="30">
        <v>2.9140999999999999</v>
      </c>
      <c r="EO105" s="30">
        <v>20253</v>
      </c>
      <c r="EP105" s="30">
        <v>0.5</v>
      </c>
      <c r="EQ105" s="31">
        <v>2.4700000000000001E-6</v>
      </c>
      <c r="ER105" s="30">
        <v>4.2690000000000001</v>
      </c>
      <c r="ES105" s="30">
        <v>20253</v>
      </c>
      <c r="ET105" s="30">
        <v>0.5</v>
      </c>
      <c r="EU105" s="31">
        <v>1.43E-5</v>
      </c>
      <c r="EV105" s="30">
        <v>7.3360000000000003</v>
      </c>
    </row>
    <row r="106" spans="141:152" x14ac:dyDescent="0.25">
      <c r="EO106" s="30">
        <v>20253</v>
      </c>
      <c r="EP106" s="30">
        <v>0.5</v>
      </c>
      <c r="EQ106" s="31">
        <v>2.9000000000000002E-6</v>
      </c>
      <c r="ER106" s="30">
        <v>4.3280000000000003</v>
      </c>
      <c r="ES106" s="30">
        <v>20253</v>
      </c>
      <c r="ET106" s="30">
        <v>0.5</v>
      </c>
      <c r="EU106" s="31">
        <v>1.4600000000000001E-5</v>
      </c>
      <c r="EV106" s="30">
        <v>7.407</v>
      </c>
    </row>
    <row r="107" spans="141:152" x14ac:dyDescent="0.25">
      <c r="EO107" s="30">
        <v>20253</v>
      </c>
      <c r="EP107" s="30">
        <v>0.5</v>
      </c>
      <c r="EQ107" s="31">
        <v>3.0800000000000002E-6</v>
      </c>
      <c r="ER107" s="30">
        <v>4.3860000000000001</v>
      </c>
      <c r="ES107" s="30">
        <v>20253</v>
      </c>
      <c r="ET107" s="30">
        <v>0.5</v>
      </c>
      <c r="EU107" s="31">
        <v>1.59E-5</v>
      </c>
      <c r="EV107" s="30">
        <v>7.4829999999999997</v>
      </c>
    </row>
    <row r="108" spans="141:152" x14ac:dyDescent="0.25">
      <c r="EO108" s="30">
        <v>20253</v>
      </c>
      <c r="EP108" s="30">
        <v>0.5</v>
      </c>
      <c r="EQ108" s="31">
        <v>3.19E-6</v>
      </c>
      <c r="ER108" s="30">
        <v>4.4470000000000001</v>
      </c>
      <c r="ES108" s="30">
        <v>20253</v>
      </c>
      <c r="ET108" s="30">
        <v>0.5</v>
      </c>
      <c r="EU108" s="31">
        <v>1.6699999999999999E-5</v>
      </c>
      <c r="EV108" s="30">
        <v>7.5579999999999998</v>
      </c>
    </row>
    <row r="109" spans="141:152" x14ac:dyDescent="0.25">
      <c r="EO109" s="30">
        <v>20253</v>
      </c>
      <c r="EP109" s="30">
        <v>0.5</v>
      </c>
      <c r="EQ109" s="31">
        <v>3.5499999999999999E-6</v>
      </c>
      <c r="ER109" s="30">
        <v>4.5090000000000003</v>
      </c>
      <c r="ES109" s="30">
        <v>20253</v>
      </c>
      <c r="ET109" s="30">
        <v>0.5</v>
      </c>
      <c r="EU109" s="31">
        <v>1.63E-5</v>
      </c>
      <c r="EV109" s="30">
        <v>7.63</v>
      </c>
    </row>
    <row r="110" spans="141:152" x14ac:dyDescent="0.25">
      <c r="EO110" s="30">
        <v>20253</v>
      </c>
      <c r="EP110" s="30">
        <v>0.5</v>
      </c>
      <c r="EQ110" s="31">
        <v>3.7100000000000001E-6</v>
      </c>
      <c r="ER110" s="30">
        <v>4.57</v>
      </c>
      <c r="ES110" s="30">
        <v>20253</v>
      </c>
      <c r="ET110" s="30">
        <v>0.5</v>
      </c>
      <c r="EU110" s="31">
        <v>1.6699999999999999E-5</v>
      </c>
      <c r="EV110" s="30">
        <v>7.7030000000000003</v>
      </c>
    </row>
    <row r="111" spans="141:152" x14ac:dyDescent="0.25">
      <c r="EO111" s="30">
        <v>20253</v>
      </c>
      <c r="EP111" s="30">
        <v>0.5</v>
      </c>
      <c r="EQ111" s="31">
        <v>3.8199999999999998E-6</v>
      </c>
      <c r="ER111" s="30">
        <v>4.6319999999999997</v>
      </c>
      <c r="ES111" s="30">
        <v>20253</v>
      </c>
      <c r="ET111" s="30">
        <v>0.5</v>
      </c>
      <c r="EU111" s="31">
        <v>1.77E-5</v>
      </c>
      <c r="EV111" s="30">
        <v>7.7809999999999997</v>
      </c>
    </row>
    <row r="112" spans="141:152" x14ac:dyDescent="0.25">
      <c r="EO112" s="30">
        <v>20253</v>
      </c>
      <c r="EP112" s="30">
        <v>0.5</v>
      </c>
      <c r="EQ112" s="31">
        <v>4.1799999999999998E-6</v>
      </c>
      <c r="ER112" s="30">
        <v>4.6980000000000004</v>
      </c>
      <c r="ES112" s="30">
        <v>20253</v>
      </c>
      <c r="ET112" s="30">
        <v>0.5</v>
      </c>
      <c r="EU112" s="31">
        <v>1.8899999999999999E-5</v>
      </c>
      <c r="EV112" s="30">
        <v>7.86</v>
      </c>
    </row>
    <row r="113" spans="145:152" x14ac:dyDescent="0.25">
      <c r="EO113" s="30">
        <v>20253</v>
      </c>
      <c r="EP113" s="30">
        <v>0.5</v>
      </c>
      <c r="EQ113" s="31">
        <v>4.3499999999999999E-6</v>
      </c>
      <c r="ER113" s="30">
        <v>4.766</v>
      </c>
      <c r="ES113" s="30">
        <v>20253</v>
      </c>
      <c r="ET113" s="30">
        <v>0.5</v>
      </c>
      <c r="EU113" s="31">
        <v>1.84E-5</v>
      </c>
      <c r="EV113" s="30">
        <v>7.9370000000000003</v>
      </c>
    </row>
    <row r="114" spans="145:152" x14ac:dyDescent="0.25">
      <c r="EO114" s="30">
        <v>20253</v>
      </c>
      <c r="EP114" s="30">
        <v>0.5</v>
      </c>
      <c r="EQ114" s="31">
        <v>4.51E-6</v>
      </c>
      <c r="ER114" s="30">
        <v>4.8339999999999996</v>
      </c>
      <c r="ES114" s="30">
        <v>20253</v>
      </c>
      <c r="ET114" s="30">
        <v>0.5</v>
      </c>
      <c r="EU114" s="31">
        <v>1.77E-5</v>
      </c>
      <c r="EV114" s="30">
        <v>8.016</v>
      </c>
    </row>
    <row r="115" spans="145:152" x14ac:dyDescent="0.25">
      <c r="EO115" s="30">
        <v>20253</v>
      </c>
      <c r="EP115" s="30">
        <v>0.5</v>
      </c>
      <c r="EQ115" s="31">
        <v>4.7899999999999999E-6</v>
      </c>
      <c r="ER115" s="30">
        <v>4.9039999999999999</v>
      </c>
      <c r="ES115" s="30">
        <v>20253</v>
      </c>
      <c r="ET115" s="30">
        <v>0.5</v>
      </c>
      <c r="EU115" s="31">
        <v>1.91E-5</v>
      </c>
      <c r="EV115" s="30">
        <v>8.0980000000000008</v>
      </c>
    </row>
    <row r="116" spans="145:152" x14ac:dyDescent="0.25">
      <c r="EO116" s="30">
        <v>20253</v>
      </c>
      <c r="EP116" s="30">
        <v>0.5</v>
      </c>
      <c r="EQ116" s="31">
        <v>4.95E-6</v>
      </c>
      <c r="ER116" s="30">
        <v>4.9779999999999998</v>
      </c>
      <c r="ES116" s="30">
        <v>20253</v>
      </c>
      <c r="ET116" s="30">
        <v>0.5</v>
      </c>
      <c r="EU116" s="31">
        <v>1.95E-5</v>
      </c>
      <c r="EV116" s="30">
        <v>8.1820000000000004</v>
      </c>
    </row>
    <row r="117" spans="145:152" x14ac:dyDescent="0.25">
      <c r="EO117" s="30">
        <v>20253</v>
      </c>
      <c r="EP117" s="30">
        <v>0.5</v>
      </c>
      <c r="EQ117" s="31">
        <v>5.3600000000000004E-6</v>
      </c>
      <c r="ER117" s="30">
        <v>5.0510000000000002</v>
      </c>
      <c r="ES117" s="30">
        <v>20253</v>
      </c>
      <c r="ET117" s="30">
        <v>0.5</v>
      </c>
      <c r="EU117" s="31">
        <v>2.0100000000000001E-5</v>
      </c>
      <c r="EV117" s="30">
        <v>8.2620000000000005</v>
      </c>
    </row>
    <row r="118" spans="145:152" x14ac:dyDescent="0.25">
      <c r="EO118" s="30">
        <v>20253</v>
      </c>
      <c r="EP118" s="30">
        <v>0.5</v>
      </c>
      <c r="EQ118" s="31">
        <v>5.5500000000000002E-6</v>
      </c>
      <c r="ER118" s="30">
        <v>5.125</v>
      </c>
      <c r="ES118" s="30">
        <v>20253</v>
      </c>
      <c r="ET118" s="30">
        <v>0.5</v>
      </c>
      <c r="EU118" s="31">
        <v>2.0599999999999999E-5</v>
      </c>
      <c r="EV118" s="30">
        <v>8.3469999999999995</v>
      </c>
    </row>
    <row r="119" spans="145:152" x14ac:dyDescent="0.25">
      <c r="EO119" s="30">
        <v>20253</v>
      </c>
      <c r="EP119" s="30">
        <v>0.5</v>
      </c>
      <c r="EQ119" s="31">
        <v>5.6400000000000002E-6</v>
      </c>
      <c r="ER119" s="30">
        <v>5.1989999999999998</v>
      </c>
      <c r="ES119" s="30">
        <v>20253</v>
      </c>
      <c r="ET119" s="30">
        <v>0.5</v>
      </c>
      <c r="EU119" s="31">
        <v>2.12E-5</v>
      </c>
      <c r="EV119" s="30">
        <v>8.4350000000000005</v>
      </c>
    </row>
    <row r="120" spans="145:152" x14ac:dyDescent="0.25">
      <c r="EO120" s="30">
        <v>20253</v>
      </c>
      <c r="EP120" s="30">
        <v>0.5</v>
      </c>
      <c r="EQ120" s="31">
        <v>5.84E-6</v>
      </c>
      <c r="ER120" s="30">
        <v>5.2759999999999998</v>
      </c>
      <c r="ES120" s="30">
        <v>20253</v>
      </c>
      <c r="ET120" s="30">
        <v>0.5</v>
      </c>
      <c r="EU120" s="31">
        <v>2.2399999999999999E-5</v>
      </c>
      <c r="EV120" s="30">
        <v>8.5239999999999991</v>
      </c>
    </row>
    <row r="121" spans="145:152" x14ac:dyDescent="0.25">
      <c r="EO121" s="30">
        <v>20253</v>
      </c>
      <c r="EP121" s="30">
        <v>0.5</v>
      </c>
      <c r="EQ121" s="31">
        <v>6.4400000000000002E-6</v>
      </c>
      <c r="ER121" s="30">
        <v>5.3559999999999999</v>
      </c>
      <c r="ES121" s="30">
        <v>20253</v>
      </c>
      <c r="ET121" s="30">
        <v>0.5</v>
      </c>
      <c r="EU121" s="31">
        <v>2.1399999999999998E-5</v>
      </c>
      <c r="EV121" s="30">
        <v>8.609</v>
      </c>
    </row>
    <row r="122" spans="145:152" x14ac:dyDescent="0.25">
      <c r="EO122" s="30">
        <v>20253</v>
      </c>
      <c r="EP122" s="30">
        <v>0.5</v>
      </c>
      <c r="EQ122" s="31">
        <v>6.6200000000000001E-6</v>
      </c>
      <c r="ER122" s="30">
        <v>5.4370000000000003</v>
      </c>
      <c r="ES122" s="30">
        <v>20253</v>
      </c>
      <c r="ET122" s="30">
        <v>0.5</v>
      </c>
      <c r="EU122" s="31">
        <v>2.4600000000000002E-5</v>
      </c>
      <c r="EV122" s="30">
        <v>8.6959999999999997</v>
      </c>
    </row>
    <row r="123" spans="145:152" x14ac:dyDescent="0.25">
      <c r="EO123" s="30">
        <v>20253</v>
      </c>
      <c r="EP123" s="30">
        <v>0.5</v>
      </c>
      <c r="EQ123" s="31">
        <v>6.8499999999999996E-6</v>
      </c>
      <c r="ER123" s="30">
        <v>5.5190000000000001</v>
      </c>
      <c r="ES123" s="30">
        <v>20253</v>
      </c>
      <c r="ET123" s="30">
        <v>0.5</v>
      </c>
      <c r="EU123" s="31">
        <v>2.72E-5</v>
      </c>
      <c r="EV123" s="30">
        <v>8.7910000000000004</v>
      </c>
    </row>
    <row r="124" spans="145:152" x14ac:dyDescent="0.25">
      <c r="EO124" s="30">
        <v>20253</v>
      </c>
      <c r="EP124" s="30">
        <v>0.5</v>
      </c>
      <c r="EQ124" s="31">
        <v>7.0299999999999996E-6</v>
      </c>
      <c r="ER124" s="30">
        <v>5.6029999999999998</v>
      </c>
      <c r="ES124" s="30">
        <v>20253</v>
      </c>
      <c r="ET124" s="30">
        <v>0.5</v>
      </c>
      <c r="EU124" s="31">
        <v>2.5599999999999999E-5</v>
      </c>
      <c r="EV124" s="30">
        <v>8.8849999999999998</v>
      </c>
    </row>
    <row r="125" spans="145:152" x14ac:dyDescent="0.25">
      <c r="EO125" s="30">
        <v>20253</v>
      </c>
      <c r="EP125" s="30">
        <v>0.5</v>
      </c>
      <c r="EQ125" s="31">
        <v>7.61E-6</v>
      </c>
      <c r="ER125" s="30">
        <v>5.69</v>
      </c>
      <c r="ES125" s="30">
        <v>20253</v>
      </c>
      <c r="ET125" s="30">
        <v>0.5</v>
      </c>
      <c r="EU125" s="31">
        <v>2.69E-5</v>
      </c>
      <c r="EV125" s="30">
        <v>8.9770000000000003</v>
      </c>
    </row>
    <row r="126" spans="145:152" x14ac:dyDescent="0.25">
      <c r="EO126" s="30">
        <v>20253</v>
      </c>
      <c r="EP126" s="30">
        <v>0.5</v>
      </c>
      <c r="EQ126" s="31">
        <v>8.0199999999999994E-6</v>
      </c>
      <c r="ER126" s="30">
        <v>5.78</v>
      </c>
      <c r="ES126" s="30">
        <v>20253</v>
      </c>
      <c r="ET126" s="30">
        <v>0.5</v>
      </c>
      <c r="EU126" s="31">
        <v>2.76E-5</v>
      </c>
      <c r="EV126" s="30">
        <v>9.0709999999999997</v>
      </c>
    </row>
    <row r="127" spans="145:152" x14ac:dyDescent="0.25">
      <c r="EO127" s="30">
        <v>20253</v>
      </c>
      <c r="EP127" s="30">
        <v>0.5</v>
      </c>
      <c r="EQ127" s="31">
        <v>8.2400000000000007E-6</v>
      </c>
      <c r="ER127" s="30">
        <v>5.8719999999999999</v>
      </c>
      <c r="ES127" s="30">
        <v>20253</v>
      </c>
      <c r="ET127" s="30">
        <v>0.5</v>
      </c>
      <c r="EU127" s="31">
        <v>2.8799999999999999E-5</v>
      </c>
      <c r="EV127" s="30">
        <v>9.1669999999999998</v>
      </c>
    </row>
    <row r="128" spans="145:152" x14ac:dyDescent="0.25">
      <c r="EO128" s="30">
        <v>20253</v>
      </c>
      <c r="EP128" s="30">
        <v>0.5</v>
      </c>
      <c r="EQ128" s="31">
        <v>8.8400000000000001E-6</v>
      </c>
      <c r="ER128" s="30">
        <v>5.9640000000000004</v>
      </c>
      <c r="ES128" s="30">
        <v>20253</v>
      </c>
      <c r="ET128" s="30">
        <v>0.5</v>
      </c>
      <c r="EU128" s="31">
        <v>3.1000000000000001E-5</v>
      </c>
      <c r="EV128" s="30">
        <v>9.266</v>
      </c>
    </row>
    <row r="129" spans="145:152" x14ac:dyDescent="0.25">
      <c r="EO129" s="30">
        <v>20253</v>
      </c>
      <c r="EP129" s="30">
        <v>0.5</v>
      </c>
      <c r="EQ129" s="31">
        <v>9.2599999999999994E-6</v>
      </c>
      <c r="ER129" s="30">
        <v>6.0609999999999999</v>
      </c>
      <c r="ES129" s="30">
        <v>20253</v>
      </c>
      <c r="ET129" s="30">
        <v>0.5</v>
      </c>
      <c r="EU129" s="31">
        <v>3.29E-5</v>
      </c>
      <c r="EV129" s="30">
        <v>9.3699999999999992</v>
      </c>
    </row>
    <row r="130" spans="145:152" x14ac:dyDescent="0.25">
      <c r="EO130" s="30">
        <v>20253</v>
      </c>
      <c r="EP130" s="30">
        <v>0.5</v>
      </c>
      <c r="EQ130" s="31">
        <v>9.7699999999999996E-6</v>
      </c>
      <c r="ER130" s="30">
        <v>6.1619999999999999</v>
      </c>
      <c r="ES130" s="30">
        <v>20253</v>
      </c>
      <c r="ET130" s="30">
        <v>0.5</v>
      </c>
      <c r="EU130" s="31">
        <v>3.2199999999999997E-5</v>
      </c>
      <c r="EV130" s="30">
        <v>9.4719999999999995</v>
      </c>
    </row>
    <row r="131" spans="145:152" x14ac:dyDescent="0.25">
      <c r="EO131" s="30">
        <v>20253</v>
      </c>
      <c r="EP131" s="30">
        <v>0.5</v>
      </c>
      <c r="EQ131" s="31">
        <v>1.08E-5</v>
      </c>
      <c r="ER131" s="30">
        <v>6.266</v>
      </c>
      <c r="ES131" s="30">
        <v>20253</v>
      </c>
      <c r="ET131" s="30">
        <v>0.5</v>
      </c>
      <c r="EU131" s="31">
        <v>3.1000000000000001E-5</v>
      </c>
      <c r="EV131" s="30">
        <v>9.5719999999999992</v>
      </c>
    </row>
    <row r="132" spans="145:152" x14ac:dyDescent="0.25">
      <c r="EO132" s="30">
        <v>20253</v>
      </c>
      <c r="EP132" s="30">
        <v>0.5</v>
      </c>
      <c r="EQ132" s="31">
        <v>1.11E-5</v>
      </c>
      <c r="ER132" s="30">
        <v>6.3680000000000003</v>
      </c>
      <c r="ES132" s="30">
        <v>20253</v>
      </c>
      <c r="ET132" s="30">
        <v>0.5</v>
      </c>
      <c r="EU132" s="31">
        <v>2.8900000000000001E-5</v>
      </c>
      <c r="EV132" s="30">
        <v>9.6739999999999995</v>
      </c>
    </row>
    <row r="133" spans="145:152" x14ac:dyDescent="0.25">
      <c r="EO133" s="30">
        <v>20253</v>
      </c>
      <c r="EP133" s="30">
        <v>0.5</v>
      </c>
      <c r="EQ133" s="31">
        <v>1.11E-5</v>
      </c>
      <c r="ER133" s="30">
        <v>6.4720000000000004</v>
      </c>
      <c r="ES133" s="30">
        <v>20253</v>
      </c>
      <c r="ET133" s="30">
        <v>0.5</v>
      </c>
      <c r="EU133" s="31">
        <v>3.4499999999999998E-5</v>
      </c>
      <c r="EV133" s="30">
        <v>9.7829999999999995</v>
      </c>
    </row>
    <row r="134" spans="145:152" x14ac:dyDescent="0.25">
      <c r="EO134" s="30">
        <v>20253</v>
      </c>
      <c r="EP134" s="30">
        <v>0.5</v>
      </c>
      <c r="EQ134" s="31">
        <v>1.22E-5</v>
      </c>
      <c r="ER134" s="30">
        <v>6.5819999999999999</v>
      </c>
      <c r="ES134" s="30">
        <v>20253</v>
      </c>
      <c r="ET134" s="30">
        <v>0.5</v>
      </c>
      <c r="EU134" s="31">
        <v>3.6100000000000003E-5</v>
      </c>
      <c r="EV134" s="30">
        <v>9.8859999999999992</v>
      </c>
    </row>
    <row r="135" spans="145:152" x14ac:dyDescent="0.25">
      <c r="EO135" s="30">
        <v>20253</v>
      </c>
      <c r="EP135" s="30">
        <v>0.5</v>
      </c>
      <c r="EQ135" s="31">
        <v>1.31E-5</v>
      </c>
      <c r="ER135" s="30">
        <v>6.6959999999999997</v>
      </c>
      <c r="ES135" s="30">
        <v>20253</v>
      </c>
      <c r="ET135" s="30">
        <v>0.5</v>
      </c>
      <c r="EU135" s="31">
        <v>3.6699999999999998E-5</v>
      </c>
      <c r="EV135" s="30">
        <v>9.9920000000000009</v>
      </c>
    </row>
    <row r="136" spans="145:152" x14ac:dyDescent="0.25">
      <c r="EO136" s="30">
        <v>20253</v>
      </c>
      <c r="EP136" s="30">
        <v>0.5</v>
      </c>
      <c r="EQ136" s="31">
        <v>1.3699999999999999E-5</v>
      </c>
      <c r="ER136" s="30">
        <v>6.8120000000000003</v>
      </c>
      <c r="ES136" s="30">
        <v>20253</v>
      </c>
      <c r="ET136" s="30">
        <v>0.5</v>
      </c>
      <c r="EU136" s="31">
        <v>3.7799999999999997E-5</v>
      </c>
      <c r="EV136" s="30">
        <v>10.106</v>
      </c>
    </row>
    <row r="137" spans="145:152" x14ac:dyDescent="0.25">
      <c r="EO137" s="30">
        <v>20253</v>
      </c>
      <c r="EP137" s="30">
        <v>0.5</v>
      </c>
      <c r="EQ137" s="31">
        <v>1.42E-5</v>
      </c>
      <c r="ER137" s="30">
        <v>6.93</v>
      </c>
      <c r="ES137" s="30">
        <v>20253</v>
      </c>
      <c r="ET137" s="30">
        <v>0.5</v>
      </c>
      <c r="EU137" s="31">
        <v>4.0099999999999999E-5</v>
      </c>
      <c r="EV137" s="30">
        <v>10.218999999999999</v>
      </c>
    </row>
    <row r="138" spans="145:152" x14ac:dyDescent="0.25">
      <c r="EO138" s="30">
        <v>20253</v>
      </c>
      <c r="EP138" s="30">
        <v>0.5</v>
      </c>
      <c r="EQ138" s="31">
        <v>1.47E-5</v>
      </c>
      <c r="ER138" s="30">
        <v>7.0519999999999996</v>
      </c>
      <c r="ES138" s="30">
        <v>20253</v>
      </c>
      <c r="ET138" s="30">
        <v>0.5</v>
      </c>
      <c r="EU138" s="31">
        <v>3.9799999999999998E-5</v>
      </c>
      <c r="EV138" s="30">
        <v>10.331</v>
      </c>
    </row>
    <row r="139" spans="145:152" x14ac:dyDescent="0.25">
      <c r="EO139" s="30">
        <v>20253</v>
      </c>
      <c r="EP139" s="30">
        <v>0.5</v>
      </c>
      <c r="EQ139" s="31">
        <v>1.49E-5</v>
      </c>
      <c r="ER139" s="30">
        <v>7.181</v>
      </c>
      <c r="ES139" s="30">
        <v>20253</v>
      </c>
      <c r="ET139" s="30">
        <v>0.5</v>
      </c>
      <c r="EU139" s="31">
        <v>3.8500000000000001E-5</v>
      </c>
      <c r="EV139" s="30">
        <v>10.449</v>
      </c>
    </row>
    <row r="140" spans="145:152" x14ac:dyDescent="0.25">
      <c r="EO140" s="30">
        <v>20253</v>
      </c>
      <c r="EP140" s="30">
        <v>0.5</v>
      </c>
      <c r="EQ140" s="31">
        <v>1.6500000000000001E-5</v>
      </c>
      <c r="ER140" s="30">
        <v>7.3079999999999998</v>
      </c>
      <c r="ES140" s="30">
        <v>20253</v>
      </c>
      <c r="ET140" s="30">
        <v>0.5</v>
      </c>
      <c r="EU140" s="31">
        <v>4.0000000000000003E-5</v>
      </c>
      <c r="EV140" s="30">
        <v>10.571999999999999</v>
      </c>
    </row>
    <row r="141" spans="145:152" x14ac:dyDescent="0.25">
      <c r="EO141" s="30">
        <v>20253</v>
      </c>
      <c r="EP141" s="30">
        <v>0.5</v>
      </c>
      <c r="EQ141" s="31">
        <v>1.7499999999999998E-5</v>
      </c>
      <c r="ER141" s="30">
        <v>7.4390000000000001</v>
      </c>
      <c r="ES141" s="30">
        <v>20253</v>
      </c>
      <c r="ET141" s="30">
        <v>0.5</v>
      </c>
      <c r="EU141" s="31">
        <v>4.1499999999999999E-5</v>
      </c>
      <c r="EV141" s="30">
        <v>10.69</v>
      </c>
    </row>
    <row r="142" spans="145:152" x14ac:dyDescent="0.25">
      <c r="EO142" s="30">
        <v>20253</v>
      </c>
      <c r="EP142" s="30">
        <v>0.5</v>
      </c>
      <c r="EQ142" s="31">
        <v>1.7099999999999999E-5</v>
      </c>
      <c r="ER142" s="30">
        <v>7.5750000000000002</v>
      </c>
      <c r="ES142" s="30">
        <v>20253</v>
      </c>
      <c r="ET142" s="30">
        <v>0.5</v>
      </c>
      <c r="EU142" s="31">
        <v>4.2299999999999998E-5</v>
      </c>
      <c r="EV142" s="30">
        <v>10.814</v>
      </c>
    </row>
    <row r="143" spans="145:152" x14ac:dyDescent="0.25">
      <c r="EO143" s="30">
        <v>20253</v>
      </c>
      <c r="EP143" s="30">
        <v>0.5</v>
      </c>
      <c r="EQ143" s="31">
        <v>1.8700000000000001E-5</v>
      </c>
      <c r="ER143" s="30">
        <v>7.7160000000000002</v>
      </c>
      <c r="ES143" s="30">
        <v>20253</v>
      </c>
      <c r="ET143" s="30">
        <v>0.5</v>
      </c>
      <c r="EU143" s="31">
        <v>4.21E-5</v>
      </c>
      <c r="EV143" s="30">
        <v>10.939</v>
      </c>
    </row>
    <row r="144" spans="145:152" x14ac:dyDescent="0.25">
      <c r="EO144" s="30">
        <v>20253</v>
      </c>
      <c r="EP144" s="30">
        <v>0.5</v>
      </c>
      <c r="EQ144" s="31">
        <v>2.0699999999999998E-5</v>
      </c>
      <c r="ER144" s="30">
        <v>7.8659999999999997</v>
      </c>
      <c r="ES144" s="30">
        <v>20253</v>
      </c>
      <c r="ET144" s="30">
        <v>0.5</v>
      </c>
      <c r="EU144" s="31">
        <v>4.6199999999999998E-5</v>
      </c>
      <c r="EV144" s="30">
        <v>11.063000000000001</v>
      </c>
    </row>
    <row r="145" spans="145:152" x14ac:dyDescent="0.25">
      <c r="EO145" s="30">
        <v>20253</v>
      </c>
      <c r="EP145" s="30">
        <v>0.5</v>
      </c>
      <c r="EQ145" s="31">
        <v>2.19E-5</v>
      </c>
      <c r="ER145" s="30">
        <v>8.016</v>
      </c>
      <c r="ES145" s="30">
        <v>20253</v>
      </c>
      <c r="ET145" s="30">
        <v>0.5</v>
      </c>
      <c r="EU145" s="31">
        <v>4.8699999999999998E-5</v>
      </c>
      <c r="EV145" s="30">
        <v>11.193</v>
      </c>
    </row>
    <row r="146" spans="145:152" x14ac:dyDescent="0.25">
      <c r="EO146" s="30">
        <v>20253</v>
      </c>
      <c r="EP146" s="30">
        <v>0.5</v>
      </c>
      <c r="EQ146" s="31">
        <v>2.2799999999999999E-5</v>
      </c>
      <c r="ER146" s="30">
        <v>8.1649999999999991</v>
      </c>
      <c r="ES146" s="30">
        <v>20253</v>
      </c>
      <c r="ET146" s="30">
        <v>0.5</v>
      </c>
      <c r="EU146" s="31">
        <v>4.7899999999999999E-5</v>
      </c>
      <c r="EV146" s="30">
        <v>11.321999999999999</v>
      </c>
    </row>
    <row r="147" spans="145:152" x14ac:dyDescent="0.25">
      <c r="EO147" s="30">
        <v>20253</v>
      </c>
      <c r="EP147" s="30">
        <v>0.5</v>
      </c>
      <c r="EQ147" s="31">
        <v>2.3799999999999999E-5</v>
      </c>
      <c r="ER147" s="30">
        <v>8.3209999999999997</v>
      </c>
      <c r="ES147" s="30">
        <v>20253</v>
      </c>
      <c r="ET147" s="30">
        <v>0.5</v>
      </c>
      <c r="EU147" s="31">
        <v>5.02E-5</v>
      </c>
      <c r="EV147" s="30">
        <v>11.452999999999999</v>
      </c>
    </row>
    <row r="148" spans="145:152" x14ac:dyDescent="0.25">
      <c r="EO148" s="30">
        <v>20253</v>
      </c>
      <c r="EP148" s="30">
        <v>0.5</v>
      </c>
      <c r="EQ148" s="31">
        <v>2.4600000000000002E-5</v>
      </c>
      <c r="ER148" s="30">
        <v>8.484</v>
      </c>
      <c r="ES148" s="30">
        <v>20253</v>
      </c>
      <c r="ET148" s="30">
        <v>0.5</v>
      </c>
      <c r="EU148" s="31">
        <v>5.0699999999999999E-5</v>
      </c>
      <c r="EV148" s="30">
        <v>11.587999999999999</v>
      </c>
    </row>
    <row r="149" spans="145:152" x14ac:dyDescent="0.25">
      <c r="EO149" s="30">
        <v>20253</v>
      </c>
      <c r="EP149" s="30">
        <v>0.5</v>
      </c>
      <c r="EQ149" s="31">
        <v>2.6400000000000001E-5</v>
      </c>
      <c r="ER149" s="30">
        <v>8.6509999999999998</v>
      </c>
      <c r="ES149" s="30">
        <v>20253</v>
      </c>
      <c r="ET149" s="30">
        <v>0.5</v>
      </c>
      <c r="EU149" s="31">
        <v>5.5099999999999998E-5</v>
      </c>
      <c r="EV149" s="30">
        <v>11.724</v>
      </c>
    </row>
    <row r="150" spans="145:152" x14ac:dyDescent="0.25">
      <c r="EO150" s="30">
        <v>20253</v>
      </c>
      <c r="EP150" s="30">
        <v>0.5</v>
      </c>
      <c r="EQ150" s="31">
        <v>2.8E-5</v>
      </c>
      <c r="ER150" s="30">
        <v>8.8260000000000005</v>
      </c>
      <c r="ES150" s="30">
        <v>20253</v>
      </c>
      <c r="ET150" s="30">
        <v>0.5</v>
      </c>
      <c r="EU150" s="31">
        <v>6.0099999999999997E-5</v>
      </c>
      <c r="EV150" s="30">
        <v>11.872</v>
      </c>
    </row>
    <row r="151" spans="145:152" x14ac:dyDescent="0.25">
      <c r="EO151" s="30">
        <v>20253</v>
      </c>
      <c r="EP151" s="30">
        <v>0.5</v>
      </c>
      <c r="EQ151" s="31">
        <v>2.87E-5</v>
      </c>
      <c r="ER151" s="30">
        <v>9.0079999999999991</v>
      </c>
      <c r="ES151" s="30">
        <v>20253</v>
      </c>
      <c r="ET151" s="30">
        <v>0.5</v>
      </c>
      <c r="EU151" s="31">
        <v>5.7099999999999999E-5</v>
      </c>
      <c r="EV151" s="30">
        <v>12.016999999999999</v>
      </c>
    </row>
    <row r="152" spans="145:152" x14ac:dyDescent="0.25">
      <c r="EO152" s="30">
        <v>20253</v>
      </c>
      <c r="EP152" s="30">
        <v>0.5</v>
      </c>
      <c r="EQ152" s="31">
        <v>2.9499999999999999E-5</v>
      </c>
      <c r="ER152" s="30">
        <v>9.1950000000000003</v>
      </c>
      <c r="ES152" s="30">
        <v>20253</v>
      </c>
      <c r="ET152" s="30">
        <v>0.5</v>
      </c>
      <c r="EU152" s="31">
        <v>6.1299999999999999E-5</v>
      </c>
      <c r="EV152" s="30">
        <v>12.157999999999999</v>
      </c>
    </row>
    <row r="153" spans="145:152" x14ac:dyDescent="0.25">
      <c r="EO153" s="30">
        <v>20253</v>
      </c>
      <c r="EP153" s="30">
        <v>0.5</v>
      </c>
      <c r="EQ153" s="31">
        <v>3.3300000000000003E-5</v>
      </c>
      <c r="ER153" s="30">
        <v>9.3819999999999997</v>
      </c>
      <c r="ES153" s="30">
        <v>20253</v>
      </c>
      <c r="ET153" s="30">
        <v>0.5</v>
      </c>
      <c r="EU153" s="31">
        <v>5.9200000000000002E-5</v>
      </c>
      <c r="EV153" s="30">
        <v>12.308</v>
      </c>
    </row>
    <row r="154" spans="145:152" x14ac:dyDescent="0.25">
      <c r="EO154" s="30">
        <v>20253</v>
      </c>
      <c r="EP154" s="30">
        <v>0.5</v>
      </c>
      <c r="EQ154" s="31">
        <v>3.8500000000000001E-5</v>
      </c>
      <c r="ER154" s="30">
        <v>9.5760000000000005</v>
      </c>
      <c r="ES154" s="30">
        <v>20253</v>
      </c>
      <c r="ET154" s="30">
        <v>0.5</v>
      </c>
      <c r="EU154" s="31">
        <v>5.9799999999999997E-5</v>
      </c>
      <c r="EV154" s="30">
        <v>12.465</v>
      </c>
    </row>
    <row r="155" spans="145:152" x14ac:dyDescent="0.25">
      <c r="EO155" s="30">
        <v>20253</v>
      </c>
      <c r="EP155" s="30">
        <v>0.5</v>
      </c>
      <c r="EQ155" s="31">
        <v>3.9199999999999997E-5</v>
      </c>
      <c r="ER155" s="30">
        <v>9.7780000000000005</v>
      </c>
      <c r="ES155" s="30">
        <v>20253</v>
      </c>
      <c r="ET155" s="30">
        <v>0.5</v>
      </c>
      <c r="EU155" s="31">
        <v>6.1699999999999995E-5</v>
      </c>
      <c r="EV155" s="30">
        <v>12.616</v>
      </c>
    </row>
    <row r="156" spans="145:152" x14ac:dyDescent="0.25">
      <c r="EO156" s="30">
        <v>20253</v>
      </c>
      <c r="EP156" s="30">
        <v>0.5</v>
      </c>
      <c r="EQ156" s="31">
        <v>4.2200000000000003E-5</v>
      </c>
      <c r="ER156" s="30">
        <v>9.9870000000000001</v>
      </c>
      <c r="ES156" s="30">
        <v>20253</v>
      </c>
      <c r="ET156" s="30">
        <v>0.5</v>
      </c>
      <c r="EU156" s="31">
        <v>6.3700000000000003E-5</v>
      </c>
      <c r="EV156" s="30">
        <v>12.759</v>
      </c>
    </row>
    <row r="157" spans="145:152" x14ac:dyDescent="0.25">
      <c r="EO157" s="30">
        <v>20253</v>
      </c>
      <c r="EP157" s="30">
        <v>0.5</v>
      </c>
      <c r="EQ157" s="31">
        <v>4.3600000000000003E-5</v>
      </c>
      <c r="ER157" s="30">
        <v>10.207000000000001</v>
      </c>
      <c r="ES157" s="30">
        <v>20253</v>
      </c>
      <c r="ET157" s="30">
        <v>0.5</v>
      </c>
      <c r="EU157" s="31">
        <v>6.9800000000000003E-5</v>
      </c>
      <c r="EV157" s="30">
        <v>12.912000000000001</v>
      </c>
    </row>
    <row r="158" spans="145:152" x14ac:dyDescent="0.25">
      <c r="EO158" s="30">
        <v>20253</v>
      </c>
      <c r="EP158" s="30">
        <v>0.5</v>
      </c>
      <c r="EQ158" s="31">
        <v>4.4700000000000002E-5</v>
      </c>
      <c r="ER158" s="30">
        <v>10.432</v>
      </c>
      <c r="ES158" s="30">
        <v>20253</v>
      </c>
      <c r="ET158" s="30">
        <v>0.5</v>
      </c>
      <c r="EU158" s="31">
        <v>7.4200000000000001E-5</v>
      </c>
      <c r="EV158" s="30">
        <v>13.083</v>
      </c>
    </row>
    <row r="159" spans="145:152" x14ac:dyDescent="0.25">
      <c r="EO159" s="30">
        <v>20253</v>
      </c>
      <c r="EP159" s="30">
        <v>0.5</v>
      </c>
      <c r="EQ159" s="31">
        <v>4.5899999999999998E-5</v>
      </c>
      <c r="ER159" s="30">
        <v>10.667999999999999</v>
      </c>
      <c r="ES159" s="30">
        <v>20253</v>
      </c>
      <c r="ET159" s="30">
        <v>0.5</v>
      </c>
      <c r="EU159" s="31">
        <v>8.1299999999999997E-5</v>
      </c>
      <c r="EV159" s="30">
        <v>13.257</v>
      </c>
    </row>
    <row r="160" spans="145:152" x14ac:dyDescent="0.25">
      <c r="EO160" s="30">
        <v>20253</v>
      </c>
      <c r="EP160" s="30">
        <v>0.5</v>
      </c>
      <c r="EQ160" s="31">
        <v>5.0300000000000003E-5</v>
      </c>
      <c r="ER160" s="30">
        <v>10.91</v>
      </c>
      <c r="ES160" s="30">
        <v>20253</v>
      </c>
      <c r="ET160" s="30">
        <v>0.5</v>
      </c>
      <c r="EU160" s="31">
        <v>8.0400000000000003E-5</v>
      </c>
      <c r="EV160" s="30">
        <v>13.417</v>
      </c>
    </row>
    <row r="161" spans="145:152" x14ac:dyDescent="0.25">
      <c r="EO161" s="30">
        <v>20253</v>
      </c>
      <c r="EP161" s="30">
        <v>0.5</v>
      </c>
      <c r="EQ161" s="31">
        <v>5.5800000000000001E-5</v>
      </c>
      <c r="ER161" s="30">
        <v>11.157999999999999</v>
      </c>
      <c r="ES161" s="30">
        <v>20253</v>
      </c>
      <c r="ET161" s="30">
        <v>0.5</v>
      </c>
      <c r="EU161" s="31">
        <v>7.75E-5</v>
      </c>
      <c r="EV161" s="30">
        <v>13.585000000000001</v>
      </c>
    </row>
    <row r="162" spans="145:152" x14ac:dyDescent="0.25">
      <c r="EO162" s="30">
        <v>20253</v>
      </c>
      <c r="EP162" s="30">
        <v>0.5</v>
      </c>
      <c r="EQ162" s="31">
        <v>6.2799999999999995E-5</v>
      </c>
      <c r="ER162" s="30">
        <v>11.420999999999999</v>
      </c>
      <c r="ES162" s="30">
        <v>20253</v>
      </c>
      <c r="ET162" s="30">
        <v>0.5</v>
      </c>
      <c r="EU162" s="31">
        <v>8.6500000000000002E-5</v>
      </c>
      <c r="EV162" s="30">
        <v>13.766</v>
      </c>
    </row>
    <row r="163" spans="145:152" x14ac:dyDescent="0.25">
      <c r="EO163" s="30">
        <v>20253</v>
      </c>
      <c r="EP163" s="30">
        <v>0.5</v>
      </c>
      <c r="EQ163" s="31">
        <v>6.8899999999999994E-5</v>
      </c>
      <c r="ER163" s="30">
        <v>11.694000000000001</v>
      </c>
      <c r="ES163" s="30">
        <v>20253</v>
      </c>
      <c r="ET163" s="30">
        <v>0.5</v>
      </c>
      <c r="EU163" s="31">
        <v>9.2100000000000003E-5</v>
      </c>
      <c r="EV163" s="30">
        <v>13.942</v>
      </c>
    </row>
    <row r="164" spans="145:152" x14ac:dyDescent="0.25">
      <c r="EO164" s="30">
        <v>20253</v>
      </c>
      <c r="EP164" s="30">
        <v>0.5</v>
      </c>
      <c r="EQ164" s="31">
        <v>6.3299999999999994E-5</v>
      </c>
      <c r="ER164" s="30">
        <v>11.968</v>
      </c>
      <c r="ES164" s="30">
        <v>20253</v>
      </c>
      <c r="ET164" s="30">
        <v>0.5</v>
      </c>
      <c r="EU164" s="31">
        <v>9.2100000000000003E-5</v>
      </c>
      <c r="EV164" s="30">
        <v>14.12</v>
      </c>
    </row>
    <row r="165" spans="145:152" x14ac:dyDescent="0.25">
      <c r="EO165" s="30">
        <v>20253</v>
      </c>
      <c r="EP165" s="30">
        <v>0.5</v>
      </c>
      <c r="EQ165" s="31">
        <v>7.5099999999999996E-5</v>
      </c>
      <c r="ER165" s="30">
        <v>12.247999999999999</v>
      </c>
      <c r="ES165" s="30">
        <v>20253</v>
      </c>
      <c r="ET165" s="30">
        <v>0.5</v>
      </c>
      <c r="EU165" s="31">
        <v>8.9099999999999997E-5</v>
      </c>
      <c r="EV165" s="30">
        <v>14.298999999999999</v>
      </c>
    </row>
    <row r="166" spans="145:152" x14ac:dyDescent="0.25">
      <c r="EO166" s="30">
        <v>20253</v>
      </c>
      <c r="EP166" s="30">
        <v>0.5</v>
      </c>
      <c r="EQ166" s="31">
        <v>7.7799999999999994E-5</v>
      </c>
      <c r="ER166" s="30">
        <v>12.544</v>
      </c>
      <c r="ES166" s="30">
        <v>20253</v>
      </c>
      <c r="ET166" s="30">
        <v>0.5</v>
      </c>
      <c r="EU166" s="31">
        <v>9.5600000000000006E-5</v>
      </c>
      <c r="EV166" s="30">
        <v>14.488</v>
      </c>
    </row>
    <row r="167" spans="145:152" x14ac:dyDescent="0.25">
      <c r="EO167" s="30">
        <v>20253</v>
      </c>
      <c r="EP167" s="30">
        <v>0.5</v>
      </c>
      <c r="EQ167" s="31">
        <v>8.25E-5</v>
      </c>
      <c r="ER167" s="30">
        <v>12.867000000000001</v>
      </c>
      <c r="ES167" s="30">
        <v>20253</v>
      </c>
      <c r="ET167" s="30">
        <v>0.5</v>
      </c>
      <c r="EU167" s="31">
        <v>9.5600000000000006E-5</v>
      </c>
      <c r="EV167" s="30">
        <v>14.670999999999999</v>
      </c>
    </row>
    <row r="168" spans="145:152" x14ac:dyDescent="0.25">
      <c r="EO168" s="30">
        <v>20253</v>
      </c>
      <c r="EP168" s="30">
        <v>0.5</v>
      </c>
      <c r="EQ168" s="31">
        <v>9.0199999999999997E-5</v>
      </c>
      <c r="ER168" s="30">
        <v>13.192</v>
      </c>
      <c r="ES168" s="30">
        <v>20253</v>
      </c>
      <c r="ET168" s="30">
        <v>0.5</v>
      </c>
      <c r="EU168" s="30">
        <v>1.08E-4</v>
      </c>
      <c r="EV168" s="30">
        <v>14.871</v>
      </c>
    </row>
    <row r="169" spans="145:152" x14ac:dyDescent="0.25">
      <c r="EO169" s="30">
        <v>20253</v>
      </c>
      <c r="EP169" s="30">
        <v>0.5</v>
      </c>
      <c r="EQ169" s="30">
        <v>1.1E-4</v>
      </c>
      <c r="ER169" s="30">
        <v>13.518000000000001</v>
      </c>
      <c r="ES169" s="30">
        <v>20253</v>
      </c>
      <c r="ET169" s="30">
        <v>0.5</v>
      </c>
      <c r="EU169" s="30">
        <v>1.11E-4</v>
      </c>
      <c r="EV169" s="30">
        <v>15.087</v>
      </c>
    </row>
    <row r="170" spans="145:152" x14ac:dyDescent="0.25">
      <c r="EO170" s="30">
        <v>20253</v>
      </c>
      <c r="EP170" s="30">
        <v>0.5</v>
      </c>
      <c r="EQ170" s="30">
        <v>1.13E-4</v>
      </c>
      <c r="ER170" s="30">
        <v>13.851000000000001</v>
      </c>
      <c r="ES170" s="30">
        <v>20253</v>
      </c>
      <c r="ET170" s="30">
        <v>0.5</v>
      </c>
      <c r="EU170" s="30">
        <v>1.21E-4</v>
      </c>
      <c r="EV170" s="30">
        <v>15.287000000000001</v>
      </c>
    </row>
    <row r="171" spans="145:152" x14ac:dyDescent="0.25">
      <c r="EO171" s="30">
        <v>20253</v>
      </c>
      <c r="EP171" s="30">
        <v>0.5</v>
      </c>
      <c r="EQ171" s="30">
        <v>1.3999999999999999E-4</v>
      </c>
      <c r="ER171" s="30">
        <v>14.191000000000001</v>
      </c>
      <c r="ES171" s="30">
        <v>20253</v>
      </c>
      <c r="ET171" s="30">
        <v>0.5</v>
      </c>
      <c r="EU171" s="30">
        <v>1.16E-4</v>
      </c>
      <c r="EV171" s="30">
        <v>15.500999999999999</v>
      </c>
    </row>
    <row r="172" spans="145:152" x14ac:dyDescent="0.25">
      <c r="EO172" s="30">
        <v>20253</v>
      </c>
      <c r="EP172" s="30">
        <v>0.5</v>
      </c>
      <c r="EQ172" s="30">
        <v>1.35E-4</v>
      </c>
      <c r="ER172" s="30">
        <v>14.574</v>
      </c>
      <c r="ES172" s="30">
        <v>20253</v>
      </c>
      <c r="ET172" s="30">
        <v>0.5</v>
      </c>
      <c r="EU172" s="30">
        <v>1.13E-4</v>
      </c>
      <c r="EV172" s="30">
        <v>15.701000000000001</v>
      </c>
    </row>
    <row r="173" spans="145:152" x14ac:dyDescent="0.25">
      <c r="EO173" s="30">
        <v>20253</v>
      </c>
      <c r="EP173" s="30">
        <v>0.5</v>
      </c>
      <c r="EQ173" s="30">
        <v>1.4799999999999999E-4</v>
      </c>
      <c r="ER173" s="30">
        <v>14.927</v>
      </c>
      <c r="ES173" s="30">
        <v>20253</v>
      </c>
      <c r="ET173" s="30">
        <v>0.5</v>
      </c>
      <c r="EU173" s="30">
        <v>1.4100000000000001E-4</v>
      </c>
      <c r="EV173" s="30">
        <v>15.914999999999999</v>
      </c>
    </row>
    <row r="174" spans="145:152" x14ac:dyDescent="0.25">
      <c r="EO174" s="30">
        <v>20253</v>
      </c>
      <c r="EP174" s="30">
        <v>0.5</v>
      </c>
      <c r="EQ174" s="30">
        <v>4.17E-4</v>
      </c>
      <c r="ER174" s="30">
        <v>15.301</v>
      </c>
      <c r="ES174" s="30">
        <v>20253</v>
      </c>
      <c r="ET174" s="30">
        <v>0.5</v>
      </c>
      <c r="EU174" s="30">
        <v>1.36E-4</v>
      </c>
      <c r="EV174" s="30">
        <v>16.143999999999998</v>
      </c>
    </row>
    <row r="175" spans="145:152" x14ac:dyDescent="0.25">
      <c r="EO175" s="30">
        <v>20253</v>
      </c>
      <c r="EP175" s="30">
        <v>0.5</v>
      </c>
      <c r="EQ175" s="30">
        <v>1.7100000000000001E-4</v>
      </c>
      <c r="ER175" s="30">
        <v>15.741</v>
      </c>
      <c r="ES175" s="30">
        <v>20253</v>
      </c>
      <c r="ET175" s="30">
        <v>0.5</v>
      </c>
      <c r="EU175" s="30">
        <v>1.27E-4</v>
      </c>
      <c r="EV175" s="30">
        <v>16.369</v>
      </c>
    </row>
    <row r="176" spans="145:152" x14ac:dyDescent="0.25">
      <c r="EO176" s="30">
        <v>20253</v>
      </c>
      <c r="EP176" s="30">
        <v>0.5</v>
      </c>
      <c r="EQ176" s="30">
        <v>1.6100000000000001E-4</v>
      </c>
      <c r="ER176" s="30">
        <v>16.152999999999999</v>
      </c>
      <c r="ES176" s="30">
        <v>20253</v>
      </c>
      <c r="ET176" s="30">
        <v>0.5</v>
      </c>
      <c r="EU176" s="30">
        <v>1.3100000000000001E-4</v>
      </c>
      <c r="EV176" s="30">
        <v>16.600000000000001</v>
      </c>
    </row>
    <row r="177" spans="145:152" x14ac:dyDescent="0.25">
      <c r="EO177" s="30">
        <v>20253</v>
      </c>
      <c r="EP177" s="30">
        <v>0.5</v>
      </c>
      <c r="EQ177" s="30">
        <v>2.1800000000000001E-4</v>
      </c>
      <c r="ER177" s="30">
        <v>16.597000000000001</v>
      </c>
      <c r="ES177" s="30">
        <v>20253</v>
      </c>
      <c r="ET177" s="30">
        <v>0.5</v>
      </c>
      <c r="EU177" s="30">
        <v>1.55E-4</v>
      </c>
      <c r="EV177" s="30">
        <v>16.826000000000001</v>
      </c>
    </row>
    <row r="178" spans="145:152" x14ac:dyDescent="0.25">
      <c r="ES178" s="30">
        <v>20253</v>
      </c>
      <c r="ET178" s="30">
        <v>0.5</v>
      </c>
      <c r="EU178" s="30">
        <v>1.94E-4</v>
      </c>
      <c r="EV178" s="30">
        <v>17.039000000000001</v>
      </c>
    </row>
    <row r="179" spans="145:152" x14ac:dyDescent="0.25">
      <c r="ES179" s="30">
        <v>20253</v>
      </c>
      <c r="ET179" s="30">
        <v>0.5</v>
      </c>
      <c r="EU179" s="30">
        <v>6.4099999999999997E-4</v>
      </c>
      <c r="EV179" s="30">
        <v>17.268999999999998</v>
      </c>
    </row>
    <row r="180" spans="145:152" x14ac:dyDescent="0.25">
      <c r="ES180" s="30">
        <v>20253</v>
      </c>
      <c r="ET180" s="30">
        <v>0.5</v>
      </c>
      <c r="EU180" s="30">
        <v>3.1199999999999999E-4</v>
      </c>
      <c r="EV180" s="30">
        <v>17.457999999999998</v>
      </c>
    </row>
    <row r="181" spans="145:152" x14ac:dyDescent="0.25">
      <c r="ES181" s="30">
        <v>20253</v>
      </c>
      <c r="ET181" s="30">
        <v>0.5</v>
      </c>
      <c r="EU181" s="30">
        <v>2.41E-4</v>
      </c>
      <c r="EV181" s="30">
        <v>17.675999999999998</v>
      </c>
    </row>
    <row r="182" spans="145:152" x14ac:dyDescent="0.25">
      <c r="ES182" s="30">
        <v>20253</v>
      </c>
      <c r="ET182" s="30">
        <v>0.5</v>
      </c>
      <c r="EU182" s="30">
        <v>2.5799999999999998E-4</v>
      </c>
      <c r="EV182" s="30">
        <v>17.972000000000001</v>
      </c>
    </row>
    <row r="183" spans="145:152" x14ac:dyDescent="0.25">
      <c r="ES183" s="30">
        <v>20253</v>
      </c>
      <c r="ET183" s="30">
        <v>0.5</v>
      </c>
      <c r="EU183" s="30">
        <v>2.9100000000000003E-4</v>
      </c>
      <c r="EV183" s="30">
        <v>18.260000000000002</v>
      </c>
    </row>
    <row r="184" spans="145:152" x14ac:dyDescent="0.25">
      <c r="ES184" s="30">
        <v>20253</v>
      </c>
      <c r="ET184" s="30">
        <v>0.5</v>
      </c>
      <c r="EU184" s="30">
        <v>3.0699999999999998E-4</v>
      </c>
      <c r="EV184" s="30">
        <v>18.550999999999998</v>
      </c>
    </row>
    <row r="185" spans="145:152" x14ac:dyDescent="0.25">
      <c r="ES185" s="30">
        <v>20253</v>
      </c>
      <c r="ET185" s="30">
        <v>0.5</v>
      </c>
      <c r="EU185" s="30">
        <v>2.0699999999999999E-4</v>
      </c>
      <c r="EV185" s="30">
        <v>18.832999999999998</v>
      </c>
    </row>
    <row r="186" spans="145:152" x14ac:dyDescent="0.25">
      <c r="ES186" s="30">
        <v>20253</v>
      </c>
      <c r="ET186" s="30">
        <v>0.5</v>
      </c>
      <c r="EU186" s="30">
        <v>2.0599999999999999E-4</v>
      </c>
      <c r="EV186" s="30">
        <v>19.119</v>
      </c>
    </row>
    <row r="187" spans="145:152" x14ac:dyDescent="0.25">
      <c r="ES187" s="30">
        <v>20253</v>
      </c>
      <c r="ET187" s="30">
        <v>0.5</v>
      </c>
      <c r="EU187" s="30">
        <v>2.99E-4</v>
      </c>
      <c r="EV187" s="30">
        <v>19.385999999999999</v>
      </c>
    </row>
    <row r="188" spans="145:152" x14ac:dyDescent="0.25">
      <c r="ES188" s="30">
        <v>20253</v>
      </c>
      <c r="ET188" s="30">
        <v>0.5</v>
      </c>
      <c r="EU188" s="30">
        <v>3.0200000000000002E-4</v>
      </c>
      <c r="EV188" s="30">
        <v>19.640999999999998</v>
      </c>
    </row>
    <row r="189" spans="145:152" x14ac:dyDescent="0.25">
      <c r="ES189" s="30">
        <v>20253</v>
      </c>
      <c r="ET189" s="30">
        <v>0.5</v>
      </c>
      <c r="EU189" s="30">
        <v>4.5399999999999998E-4</v>
      </c>
      <c r="EV189" s="30">
        <v>19.885000000000002</v>
      </c>
    </row>
  </sheetData>
  <sortState ref="DE4:DH43">
    <sortCondition ref="DH4:DH43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0"/>
  <sheetViews>
    <sheetView workbookViewId="0"/>
  </sheetViews>
  <sheetFormatPr defaultRowHeight="15.75" x14ac:dyDescent="0.25"/>
  <cols>
    <col min="1" max="4" width="9" style="10"/>
  </cols>
  <sheetData>
    <row r="2" spans="1:4" ht="15.6" x14ac:dyDescent="0.3">
      <c r="A2" s="26">
        <f>COUNT(A4:A500)</f>
        <v>37</v>
      </c>
    </row>
    <row r="3" spans="1:4" ht="15.6" x14ac:dyDescent="0.3">
      <c r="A3" s="7" t="s">
        <v>51</v>
      </c>
      <c r="B3" s="7" t="s">
        <v>55</v>
      </c>
      <c r="C3" s="7" t="s">
        <v>56</v>
      </c>
      <c r="D3" s="7" t="s">
        <v>57</v>
      </c>
    </row>
    <row r="4" spans="1:4" ht="15.6" x14ac:dyDescent="0.3">
      <c r="A4" s="10">
        <v>21007</v>
      </c>
      <c r="B4" s="10">
        <v>0.7</v>
      </c>
      <c r="C4" s="11">
        <v>8.1300000000000001E-6</v>
      </c>
      <c r="D4" s="10">
        <v>6.867</v>
      </c>
    </row>
    <row r="5" spans="1:4" ht="15.6" x14ac:dyDescent="0.3">
      <c r="A5" s="10">
        <v>21007</v>
      </c>
      <c r="B5" s="10">
        <v>0.7</v>
      </c>
      <c r="C5" s="11">
        <v>2.5000000000000001E-5</v>
      </c>
      <c r="D5" s="10">
        <v>8.8719999999999999</v>
      </c>
    </row>
    <row r="6" spans="1:4" ht="15.6" x14ac:dyDescent="0.3">
      <c r="A6" s="10">
        <v>21007</v>
      </c>
      <c r="B6" s="10">
        <v>0.7</v>
      </c>
      <c r="C6" s="11">
        <v>5.0000000000000002E-5</v>
      </c>
      <c r="D6" s="10">
        <v>10.507999999999999</v>
      </c>
    </row>
    <row r="7" spans="1:4" ht="15.6" x14ac:dyDescent="0.3">
      <c r="A7" s="10">
        <v>21007</v>
      </c>
      <c r="B7" s="10">
        <v>0.7</v>
      </c>
      <c r="C7" s="11">
        <v>9.09E-5</v>
      </c>
      <c r="D7" s="10">
        <v>11.930999999999999</v>
      </c>
    </row>
    <row r="8" spans="1:4" ht="15.6" x14ac:dyDescent="0.3">
      <c r="A8" s="10">
        <v>21007</v>
      </c>
      <c r="B8" s="10">
        <v>0.7</v>
      </c>
      <c r="C8" s="10">
        <v>1.25E-4</v>
      </c>
      <c r="D8" s="10">
        <v>13.212999999999999</v>
      </c>
    </row>
    <row r="9" spans="1:4" ht="15.6" x14ac:dyDescent="0.3">
      <c r="A9" s="10">
        <v>21007</v>
      </c>
      <c r="B9" s="10">
        <v>0.7</v>
      </c>
      <c r="C9" s="10">
        <v>2.0000000000000001E-4</v>
      </c>
      <c r="D9" s="10">
        <v>14.394</v>
      </c>
    </row>
    <row r="10" spans="1:4" ht="15.6" x14ac:dyDescent="0.3">
      <c r="A10" s="10">
        <v>21007</v>
      </c>
      <c r="B10" s="10">
        <v>0.7</v>
      </c>
      <c r="C10" s="10">
        <v>3.3300000000000002E-4</v>
      </c>
      <c r="D10" s="10">
        <v>15.5</v>
      </c>
    </row>
    <row r="11" spans="1:4" ht="15.6" x14ac:dyDescent="0.3">
      <c r="A11" s="10">
        <v>21007</v>
      </c>
      <c r="B11" s="10">
        <v>0.7</v>
      </c>
      <c r="C11" s="11">
        <v>5.0499999999999999E-6</v>
      </c>
      <c r="D11" s="10">
        <v>6.0430000000000001</v>
      </c>
    </row>
    <row r="12" spans="1:4" ht="15.6" x14ac:dyDescent="0.3">
      <c r="A12" s="10">
        <v>21007</v>
      </c>
      <c r="B12" s="10">
        <v>0.7</v>
      </c>
      <c r="C12" s="11">
        <v>1.3900000000000001E-5</v>
      </c>
      <c r="D12" s="10">
        <v>7.8070000000000004</v>
      </c>
    </row>
    <row r="13" spans="1:4" ht="15.6" x14ac:dyDescent="0.3">
      <c r="A13" s="10">
        <v>21007</v>
      </c>
      <c r="B13" s="10">
        <v>0.7</v>
      </c>
      <c r="C13" s="11">
        <v>2.5599999999999999E-5</v>
      </c>
      <c r="D13" s="10">
        <v>9.2469999999999999</v>
      </c>
    </row>
    <row r="14" spans="1:4" ht="15.6" x14ac:dyDescent="0.3">
      <c r="A14" s="10">
        <v>21007</v>
      </c>
      <c r="B14" s="10">
        <v>0.7</v>
      </c>
      <c r="C14" s="11">
        <v>4.7599999999999998E-5</v>
      </c>
      <c r="D14" s="10">
        <v>10.5</v>
      </c>
    </row>
    <row r="15" spans="1:4" ht="15.6" x14ac:dyDescent="0.3">
      <c r="A15" s="10">
        <v>21007</v>
      </c>
      <c r="B15" s="10">
        <v>0.7</v>
      </c>
      <c r="C15" s="11">
        <v>8.3300000000000005E-5</v>
      </c>
      <c r="D15" s="10">
        <v>11.628</v>
      </c>
    </row>
    <row r="16" spans="1:4" ht="15.6" x14ac:dyDescent="0.3">
      <c r="A16" s="10">
        <v>21007</v>
      </c>
      <c r="B16" s="10">
        <v>0.7</v>
      </c>
      <c r="C16" s="10">
        <v>1.25E-4</v>
      </c>
      <c r="D16" s="10">
        <v>13.64</v>
      </c>
    </row>
    <row r="17" spans="1:4" ht="15.6" x14ac:dyDescent="0.3">
      <c r="A17" s="10">
        <v>21007</v>
      </c>
      <c r="B17" s="10">
        <v>0.7</v>
      </c>
      <c r="C17" s="10">
        <v>2.0000000000000001E-4</v>
      </c>
      <c r="D17" s="10">
        <v>14.561</v>
      </c>
    </row>
    <row r="18" spans="1:4" ht="15.6" x14ac:dyDescent="0.3">
      <c r="A18" s="10">
        <v>21007</v>
      </c>
      <c r="B18" s="10">
        <v>0.7</v>
      </c>
      <c r="C18" s="11">
        <v>1.35E-6</v>
      </c>
      <c r="D18" s="10">
        <v>4.12</v>
      </c>
    </row>
    <row r="19" spans="1:4" ht="15.6" x14ac:dyDescent="0.3">
      <c r="A19" s="10">
        <v>21007</v>
      </c>
      <c r="B19" s="10">
        <v>0.7</v>
      </c>
      <c r="C19" s="11">
        <v>4.1699999999999999E-6</v>
      </c>
      <c r="D19" s="10">
        <v>5.3230000000000004</v>
      </c>
    </row>
    <row r="20" spans="1:4" ht="15.6" x14ac:dyDescent="0.3">
      <c r="A20" s="10">
        <v>21007</v>
      </c>
      <c r="B20" s="10">
        <v>0.7</v>
      </c>
      <c r="C20" s="11">
        <v>5.8799999999999996E-6</v>
      </c>
      <c r="D20" s="10">
        <v>6.3049999999999997</v>
      </c>
    </row>
    <row r="21" spans="1:4" ht="15.6" x14ac:dyDescent="0.3">
      <c r="A21" s="10">
        <v>21007</v>
      </c>
      <c r="B21" s="10">
        <v>0.7</v>
      </c>
      <c r="C21" s="11">
        <v>1.43E-5</v>
      </c>
      <c r="D21" s="10">
        <v>7.9279999999999999</v>
      </c>
    </row>
    <row r="22" spans="1:4" ht="15.6" x14ac:dyDescent="0.3">
      <c r="A22" s="10">
        <v>21007</v>
      </c>
      <c r="B22" s="10">
        <v>0.7</v>
      </c>
      <c r="C22" s="11">
        <v>2.0000000000000002E-5</v>
      </c>
      <c r="D22" s="10">
        <v>8.6370000000000005</v>
      </c>
    </row>
    <row r="23" spans="1:4" ht="15.6" x14ac:dyDescent="0.3">
      <c r="A23" s="10">
        <v>21007</v>
      </c>
      <c r="B23" s="10">
        <v>0.7</v>
      </c>
      <c r="C23" s="11">
        <v>2.5000000000000001E-5</v>
      </c>
      <c r="D23" s="10">
        <v>9.3000000000000007</v>
      </c>
    </row>
    <row r="24" spans="1:4" ht="15.6" x14ac:dyDescent="0.3">
      <c r="A24" s="10">
        <v>21007</v>
      </c>
      <c r="B24" s="10">
        <v>0.7</v>
      </c>
      <c r="C24" s="11">
        <v>3.3300000000000003E-5</v>
      </c>
      <c r="D24" s="10">
        <v>9.9280000000000008</v>
      </c>
    </row>
    <row r="25" spans="1:4" x14ac:dyDescent="0.25">
      <c r="A25" s="10">
        <v>21007</v>
      </c>
      <c r="B25" s="10">
        <v>0.7</v>
      </c>
      <c r="C25" s="11">
        <v>3.3300000000000003E-5</v>
      </c>
      <c r="D25" s="10">
        <v>10.529</v>
      </c>
    </row>
    <row r="26" spans="1:4" x14ac:dyDescent="0.25">
      <c r="A26" s="10">
        <v>21007</v>
      </c>
      <c r="B26" s="10">
        <v>0.7</v>
      </c>
      <c r="C26" s="11">
        <v>6.6699999999999995E-5</v>
      </c>
      <c r="D26" s="10">
        <v>11.391</v>
      </c>
    </row>
    <row r="27" spans="1:4" x14ac:dyDescent="0.25">
      <c r="A27" s="10">
        <v>21007</v>
      </c>
      <c r="B27" s="10">
        <v>0.7</v>
      </c>
      <c r="C27" s="10">
        <v>2.0000000000000001E-4</v>
      </c>
      <c r="D27" s="10">
        <v>13.551</v>
      </c>
    </row>
    <row r="28" spans="1:4" x14ac:dyDescent="0.25">
      <c r="A28" s="10">
        <v>21007</v>
      </c>
      <c r="B28" s="10">
        <v>0.7</v>
      </c>
      <c r="C28" s="10">
        <v>2.0000000000000001E-4</v>
      </c>
      <c r="D28" s="10">
        <v>14.595000000000001</v>
      </c>
    </row>
    <row r="29" spans="1:4" x14ac:dyDescent="0.25">
      <c r="A29" s="10">
        <v>21007</v>
      </c>
      <c r="B29" s="10">
        <v>0.7</v>
      </c>
      <c r="C29" s="11">
        <v>1.2800000000000001E-7</v>
      </c>
      <c r="D29" s="10">
        <v>1.6479999999999999</v>
      </c>
    </row>
    <row r="30" spans="1:4" x14ac:dyDescent="0.25">
      <c r="A30" s="10">
        <v>21007</v>
      </c>
      <c r="B30" s="10">
        <v>0.7</v>
      </c>
      <c r="C30" s="11">
        <v>2.0800000000000001E-7</v>
      </c>
      <c r="D30" s="10">
        <v>2.129</v>
      </c>
    </row>
    <row r="31" spans="1:4" x14ac:dyDescent="0.25">
      <c r="A31" s="10">
        <v>21007</v>
      </c>
      <c r="B31" s="10">
        <v>0.7</v>
      </c>
      <c r="C31" s="11">
        <v>3.5699999999999998E-7</v>
      </c>
      <c r="D31" s="10">
        <v>2.5219999999999998</v>
      </c>
    </row>
    <row r="32" spans="1:4" x14ac:dyDescent="0.25">
      <c r="A32" s="10">
        <v>21007</v>
      </c>
      <c r="B32" s="10">
        <v>0.7</v>
      </c>
      <c r="C32" s="11">
        <v>6.6700000000000003E-7</v>
      </c>
      <c r="D32" s="10">
        <v>2.8639999999999999</v>
      </c>
    </row>
    <row r="33" spans="1:4" x14ac:dyDescent="0.25">
      <c r="A33" s="10">
        <v>21007</v>
      </c>
      <c r="B33" s="10">
        <v>0.7</v>
      </c>
      <c r="C33" s="11">
        <v>1.11E-6</v>
      </c>
      <c r="D33" s="10">
        <v>3.1709999999999998</v>
      </c>
    </row>
    <row r="34" spans="1:4" x14ac:dyDescent="0.25">
      <c r="A34" s="10">
        <v>21007</v>
      </c>
      <c r="B34" s="10">
        <v>0.7</v>
      </c>
      <c r="C34" s="11">
        <v>2.2199999999999999E-6</v>
      </c>
      <c r="D34" s="10">
        <v>3.4550000000000001</v>
      </c>
    </row>
    <row r="35" spans="1:4" x14ac:dyDescent="0.25">
      <c r="A35" s="10">
        <v>21007</v>
      </c>
      <c r="B35" s="10">
        <v>0.7</v>
      </c>
      <c r="C35" s="11">
        <v>3.9999999999999998E-6</v>
      </c>
      <c r="D35" s="10">
        <v>3.72</v>
      </c>
    </row>
    <row r="36" spans="1:4" x14ac:dyDescent="0.25">
      <c r="A36" s="10">
        <v>21007</v>
      </c>
      <c r="B36" s="10">
        <v>0.7</v>
      </c>
      <c r="C36" s="11">
        <v>5.0000000000000004E-6</v>
      </c>
      <c r="D36" s="10">
        <v>3.9710000000000001</v>
      </c>
    </row>
    <row r="37" spans="1:4" x14ac:dyDescent="0.25">
      <c r="A37" s="10">
        <v>21007</v>
      </c>
      <c r="B37" s="10">
        <v>0.7</v>
      </c>
      <c r="C37" s="11">
        <v>6.6699999999999997E-6</v>
      </c>
      <c r="D37" s="10">
        <v>4.2119999999999997</v>
      </c>
    </row>
    <row r="38" spans="1:4" x14ac:dyDescent="0.25">
      <c r="A38" s="10">
        <v>21007</v>
      </c>
      <c r="B38" s="10">
        <v>0.7</v>
      </c>
      <c r="C38" s="11">
        <v>6.6699999999999997E-6</v>
      </c>
      <c r="D38" s="10">
        <v>4.556</v>
      </c>
    </row>
    <row r="39" spans="1:4" x14ac:dyDescent="0.25">
      <c r="A39" s="10">
        <v>21007</v>
      </c>
      <c r="B39" s="10">
        <v>0.7</v>
      </c>
      <c r="C39" s="11">
        <v>1.33E-5</v>
      </c>
      <c r="D39" s="10">
        <v>4.9960000000000004</v>
      </c>
    </row>
    <row r="40" spans="1:4" x14ac:dyDescent="0.25">
      <c r="A40" s="10">
        <v>21007</v>
      </c>
      <c r="B40" s="10">
        <v>0.7</v>
      </c>
      <c r="C40" s="11">
        <v>4.0000000000000003E-5</v>
      </c>
      <c r="D40" s="10">
        <v>5.42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8"/>
  <sheetViews>
    <sheetView workbookViewId="0"/>
  </sheetViews>
  <sheetFormatPr defaultRowHeight="15.75" x14ac:dyDescent="0.25"/>
  <cols>
    <col min="1" max="12" width="9" style="10"/>
  </cols>
  <sheetData>
    <row r="2" spans="1:13" ht="15.6" x14ac:dyDescent="0.3">
      <c r="A2" s="26">
        <f>COUNT(A4:A500)</f>
        <v>31</v>
      </c>
      <c r="E2" s="26">
        <f>COUNT(E4:E500)</f>
        <v>19</v>
      </c>
      <c r="I2" s="26">
        <f>COUNT(I4:I500)</f>
        <v>65</v>
      </c>
      <c r="M2" s="26"/>
    </row>
    <row r="3" spans="1:13" ht="15.6" x14ac:dyDescent="0.3">
      <c r="A3" s="7" t="s">
        <v>51</v>
      </c>
      <c r="B3" s="7" t="s">
        <v>55</v>
      </c>
      <c r="C3" s="7" t="s">
        <v>56</v>
      </c>
      <c r="D3" s="7" t="s">
        <v>57</v>
      </c>
      <c r="E3" s="7" t="s">
        <v>51</v>
      </c>
      <c r="F3" s="7" t="s">
        <v>55</v>
      </c>
      <c r="G3" s="7" t="s">
        <v>56</v>
      </c>
      <c r="H3" s="7" t="s">
        <v>57</v>
      </c>
      <c r="I3" s="7" t="s">
        <v>51</v>
      </c>
      <c r="J3" s="7" t="s">
        <v>55</v>
      </c>
      <c r="K3" s="7" t="s">
        <v>56</v>
      </c>
      <c r="L3" s="7" t="s">
        <v>57</v>
      </c>
    </row>
    <row r="4" spans="1:13" ht="15.6" x14ac:dyDescent="0.3">
      <c r="A4" s="10">
        <v>8283</v>
      </c>
      <c r="B4" s="10">
        <v>0.75</v>
      </c>
      <c r="C4" s="11">
        <v>1.2306999999999999E-6</v>
      </c>
      <c r="D4" s="10">
        <v>2.665</v>
      </c>
      <c r="E4" s="10">
        <v>8284</v>
      </c>
      <c r="F4" s="10">
        <v>0.75</v>
      </c>
      <c r="G4" s="11">
        <v>7.3916000000000001E-7</v>
      </c>
      <c r="H4" s="10">
        <v>2.706</v>
      </c>
      <c r="I4" s="10">
        <v>9817</v>
      </c>
      <c r="J4" s="10">
        <v>0.75</v>
      </c>
      <c r="K4" s="11">
        <v>1.4219999999999999E-6</v>
      </c>
      <c r="L4" s="10">
        <v>3.84</v>
      </c>
    </row>
    <row r="5" spans="1:13" ht="15.6" x14ac:dyDescent="0.3">
      <c r="A5" s="10">
        <v>8283</v>
      </c>
      <c r="B5" s="10">
        <v>0.75</v>
      </c>
      <c r="C5" s="11">
        <v>1.4208E-6</v>
      </c>
      <c r="D5" s="10">
        <v>3.24</v>
      </c>
      <c r="E5" s="10">
        <v>8284</v>
      </c>
      <c r="F5" s="10">
        <v>0.75</v>
      </c>
      <c r="G5" s="11">
        <v>1.0050999999999999E-6</v>
      </c>
      <c r="H5" s="10">
        <v>2.5</v>
      </c>
      <c r="I5" s="10">
        <v>9817</v>
      </c>
      <c r="J5" s="10">
        <v>0.75</v>
      </c>
      <c r="K5" s="11">
        <v>1.576E-6</v>
      </c>
      <c r="L5" s="10">
        <v>3.94</v>
      </c>
    </row>
    <row r="6" spans="1:13" ht="15.6" x14ac:dyDescent="0.3">
      <c r="A6" s="10">
        <v>8283</v>
      </c>
      <c r="B6" s="10">
        <v>0.75</v>
      </c>
      <c r="C6" s="11">
        <v>2.1146E-6</v>
      </c>
      <c r="D6" s="10">
        <v>3.4950000000000001</v>
      </c>
      <c r="E6" s="10">
        <v>8284</v>
      </c>
      <c r="F6" s="10">
        <v>0.75</v>
      </c>
      <c r="G6" s="11">
        <v>1.3909000000000001E-6</v>
      </c>
      <c r="H6" s="10">
        <v>2.6320000000000001</v>
      </c>
      <c r="I6" s="10">
        <v>9817</v>
      </c>
      <c r="J6" s="10">
        <v>0.75</v>
      </c>
      <c r="K6" s="11">
        <v>1.7069999999999999E-6</v>
      </c>
      <c r="L6" s="10">
        <v>4.03</v>
      </c>
    </row>
    <row r="7" spans="1:13" ht="15.6" x14ac:dyDescent="0.3">
      <c r="A7" s="10">
        <v>8283</v>
      </c>
      <c r="B7" s="10">
        <v>0.75</v>
      </c>
      <c r="C7" s="11">
        <v>2.6268E-6</v>
      </c>
      <c r="D7" s="10">
        <v>3.6230000000000002</v>
      </c>
      <c r="E7" s="10">
        <v>8284</v>
      </c>
      <c r="F7" s="10">
        <v>0.75</v>
      </c>
      <c r="G7" s="11">
        <v>1.7903E-6</v>
      </c>
      <c r="H7" s="10">
        <v>2.8730000000000002</v>
      </c>
      <c r="I7" s="10">
        <v>9817</v>
      </c>
      <c r="J7" s="10">
        <v>0.75</v>
      </c>
      <c r="K7" s="11">
        <v>1.962E-6</v>
      </c>
      <c r="L7" s="10">
        <v>4.16</v>
      </c>
    </row>
    <row r="8" spans="1:13" ht="15.6" x14ac:dyDescent="0.3">
      <c r="A8" s="10">
        <v>8283</v>
      </c>
      <c r="B8" s="10">
        <v>0.75</v>
      </c>
      <c r="C8" s="11">
        <v>2.8741999999999999E-6</v>
      </c>
      <c r="D8" s="10">
        <v>3.855</v>
      </c>
      <c r="E8" s="10">
        <v>8284</v>
      </c>
      <c r="F8" s="10">
        <v>0.75</v>
      </c>
      <c r="G8" s="11">
        <v>2.7107000000000002E-6</v>
      </c>
      <c r="H8" s="10">
        <v>3.2349999999999999</v>
      </c>
      <c r="I8" s="10">
        <v>9817</v>
      </c>
      <c r="J8" s="10">
        <v>0.75</v>
      </c>
      <c r="K8" s="11">
        <v>2.2089999999999999E-6</v>
      </c>
      <c r="L8" s="10">
        <v>4.3</v>
      </c>
    </row>
    <row r="9" spans="1:13" ht="15.6" x14ac:dyDescent="0.3">
      <c r="A9" s="10">
        <v>8283</v>
      </c>
      <c r="B9" s="10">
        <v>0.75</v>
      </c>
      <c r="C9" s="11">
        <v>3.3818E-6</v>
      </c>
      <c r="D9" s="10">
        <v>3.98</v>
      </c>
      <c r="E9" s="10">
        <v>8284</v>
      </c>
      <c r="F9" s="10">
        <v>0.75</v>
      </c>
      <c r="G9" s="11">
        <v>3.7504999999999999E-6</v>
      </c>
      <c r="H9" s="10">
        <v>3.4790000000000001</v>
      </c>
      <c r="I9" s="10">
        <v>9817</v>
      </c>
      <c r="J9" s="10">
        <v>0.75</v>
      </c>
      <c r="K9" s="11">
        <v>2.4980000000000001E-6</v>
      </c>
      <c r="L9" s="10">
        <v>4.46</v>
      </c>
    </row>
    <row r="10" spans="1:13" ht="15.6" x14ac:dyDescent="0.3">
      <c r="A10" s="10">
        <v>8283</v>
      </c>
      <c r="B10" s="10">
        <v>0.75</v>
      </c>
      <c r="C10" s="11">
        <v>3.6324999999999999E-6</v>
      </c>
      <c r="D10" s="10">
        <v>4.4370000000000003</v>
      </c>
      <c r="E10" s="10">
        <v>8284</v>
      </c>
      <c r="F10" s="10">
        <v>0.75</v>
      </c>
      <c r="G10" s="11">
        <v>4.7411999999999996E-6</v>
      </c>
      <c r="H10" s="10">
        <v>3.718</v>
      </c>
      <c r="I10" s="10">
        <v>9817</v>
      </c>
      <c r="J10" s="10">
        <v>0.75</v>
      </c>
      <c r="K10" s="11">
        <v>2.8210000000000002E-6</v>
      </c>
      <c r="L10" s="10">
        <v>4.62</v>
      </c>
    </row>
    <row r="11" spans="1:13" ht="15.6" x14ac:dyDescent="0.3">
      <c r="A11" s="10">
        <v>8283</v>
      </c>
      <c r="B11" s="10">
        <v>0.75</v>
      </c>
      <c r="C11" s="11">
        <v>4.5124000000000002E-6</v>
      </c>
      <c r="D11" s="10">
        <v>4.5650000000000004</v>
      </c>
      <c r="E11" s="10">
        <v>8284</v>
      </c>
      <c r="F11" s="10">
        <v>0.75</v>
      </c>
      <c r="G11" s="11">
        <v>5.6775000000000003E-6</v>
      </c>
      <c r="H11" s="10">
        <v>3.9540000000000002</v>
      </c>
      <c r="I11" s="10">
        <v>9817</v>
      </c>
      <c r="J11" s="10">
        <v>0.75</v>
      </c>
      <c r="K11" s="11">
        <v>3.1829999999999998E-6</v>
      </c>
      <c r="L11" s="10">
        <v>4.78</v>
      </c>
    </row>
    <row r="12" spans="1:13" ht="15.6" x14ac:dyDescent="0.3">
      <c r="A12" s="10">
        <v>8283</v>
      </c>
      <c r="B12" s="10">
        <v>0.75</v>
      </c>
      <c r="C12" s="11">
        <v>5.4049999999999999E-6</v>
      </c>
      <c r="D12" s="10">
        <v>4.8040000000000003</v>
      </c>
      <c r="E12" s="10">
        <v>8284</v>
      </c>
      <c r="F12" s="10">
        <v>0.75</v>
      </c>
      <c r="G12" s="11">
        <v>7.1797000000000001E-6</v>
      </c>
      <c r="H12" s="10">
        <v>3.968</v>
      </c>
      <c r="I12" s="10">
        <v>9817</v>
      </c>
      <c r="J12" s="10">
        <v>0.75</v>
      </c>
      <c r="K12" s="11">
        <v>3.3450000000000002E-6</v>
      </c>
      <c r="L12" s="10">
        <v>4.71</v>
      </c>
    </row>
    <row r="13" spans="1:13" ht="15.6" x14ac:dyDescent="0.3">
      <c r="A13" s="10">
        <v>8283</v>
      </c>
      <c r="B13" s="10">
        <v>0.75</v>
      </c>
      <c r="C13" s="11">
        <v>6.0182999999999996E-6</v>
      </c>
      <c r="D13" s="10">
        <v>5.3760000000000003</v>
      </c>
      <c r="E13" s="10">
        <v>8284</v>
      </c>
      <c r="F13" s="10">
        <v>0.75</v>
      </c>
      <c r="G13" s="11">
        <v>8.7527000000000001E-6</v>
      </c>
      <c r="H13" s="10">
        <v>4.3179999999999996</v>
      </c>
      <c r="I13" s="10">
        <v>9817</v>
      </c>
      <c r="J13" s="10">
        <v>0.75</v>
      </c>
      <c r="K13" s="11">
        <v>3.5650000000000002E-6</v>
      </c>
      <c r="L13" s="10">
        <v>4.95</v>
      </c>
    </row>
    <row r="14" spans="1:13" ht="15.6" x14ac:dyDescent="0.3">
      <c r="A14" s="10">
        <v>8283</v>
      </c>
      <c r="B14" s="10">
        <v>0.75</v>
      </c>
      <c r="C14" s="11">
        <v>6.9555999999999999E-6</v>
      </c>
      <c r="D14" s="10">
        <v>5.3860000000000001</v>
      </c>
      <c r="E14" s="10">
        <v>8284</v>
      </c>
      <c r="F14" s="10">
        <v>0.75</v>
      </c>
      <c r="G14" s="11">
        <v>9.7491999999999998E-6</v>
      </c>
      <c r="H14" s="10">
        <v>4.6609999999999996</v>
      </c>
      <c r="I14" s="10">
        <v>9817</v>
      </c>
      <c r="J14" s="10">
        <v>0.75</v>
      </c>
      <c r="K14" s="11">
        <v>3.8700000000000002E-6</v>
      </c>
      <c r="L14" s="10">
        <v>4.95</v>
      </c>
    </row>
    <row r="15" spans="1:13" ht="15.6" x14ac:dyDescent="0.3">
      <c r="A15" s="10">
        <v>8283</v>
      </c>
      <c r="B15" s="10">
        <v>0.75</v>
      </c>
      <c r="C15" s="11">
        <v>8.7868000000000003E-6</v>
      </c>
      <c r="D15" s="10">
        <v>6.1929999999999996</v>
      </c>
      <c r="E15" s="10">
        <v>8284</v>
      </c>
      <c r="F15" s="10">
        <v>0.75</v>
      </c>
      <c r="G15" s="11">
        <v>1.2323999999999999E-5</v>
      </c>
      <c r="H15" s="10">
        <v>4.9000000000000004</v>
      </c>
      <c r="I15" s="10">
        <v>9817</v>
      </c>
      <c r="J15" s="10">
        <v>0.75</v>
      </c>
      <c r="K15" s="11">
        <v>3.9740000000000004E-6</v>
      </c>
      <c r="L15" s="10">
        <v>5.1100000000000003</v>
      </c>
    </row>
    <row r="16" spans="1:13" ht="15.6" x14ac:dyDescent="0.3">
      <c r="A16" s="10">
        <v>8283</v>
      </c>
      <c r="B16" s="10">
        <v>0.75</v>
      </c>
      <c r="C16" s="11">
        <v>9.0930999999999994E-6</v>
      </c>
      <c r="D16" s="10">
        <v>7.2110000000000003</v>
      </c>
      <c r="E16" s="10">
        <v>8284</v>
      </c>
      <c r="F16" s="10">
        <v>0.75</v>
      </c>
      <c r="G16" s="11">
        <v>1.4494E-5</v>
      </c>
      <c r="H16" s="10">
        <v>5.1349999999999998</v>
      </c>
      <c r="I16" s="10">
        <v>9817</v>
      </c>
      <c r="J16" s="10">
        <v>0.75</v>
      </c>
      <c r="K16" s="11">
        <v>4.4440000000000001E-6</v>
      </c>
      <c r="L16" s="10">
        <v>5.28</v>
      </c>
    </row>
    <row r="17" spans="1:12" ht="15.6" x14ac:dyDescent="0.3">
      <c r="A17" s="10">
        <v>8283</v>
      </c>
      <c r="B17" s="10">
        <v>0.75</v>
      </c>
      <c r="C17" s="11">
        <v>1.0152999999999999E-5</v>
      </c>
      <c r="D17" s="10">
        <v>6.3159999999999998</v>
      </c>
      <c r="E17" s="10">
        <v>8284</v>
      </c>
      <c r="F17" s="10">
        <v>0.75</v>
      </c>
      <c r="G17" s="11">
        <v>2.4023E-5</v>
      </c>
      <c r="H17" s="10">
        <v>5.39</v>
      </c>
      <c r="I17" s="10">
        <v>9817</v>
      </c>
      <c r="J17" s="10">
        <v>0.75</v>
      </c>
      <c r="K17" s="11">
        <v>4.493E-6</v>
      </c>
      <c r="L17" s="10">
        <v>5.21</v>
      </c>
    </row>
    <row r="18" spans="1:12" ht="15.6" x14ac:dyDescent="0.3">
      <c r="A18" s="10">
        <v>8283</v>
      </c>
      <c r="B18" s="10">
        <v>0.75</v>
      </c>
      <c r="C18" s="11">
        <v>1.1938E-5</v>
      </c>
      <c r="D18" s="10">
        <v>6.7789999999999999</v>
      </c>
      <c r="E18" s="10">
        <v>8284</v>
      </c>
      <c r="F18" s="10">
        <v>0.75</v>
      </c>
      <c r="G18" s="11">
        <v>3.3225999999999997E-5</v>
      </c>
      <c r="H18" s="10">
        <v>5.86</v>
      </c>
      <c r="I18" s="10">
        <v>9817</v>
      </c>
      <c r="J18" s="10">
        <v>0.75</v>
      </c>
      <c r="K18" s="11">
        <v>4.9989999999999999E-6</v>
      </c>
      <c r="L18" s="10">
        <v>5.46</v>
      </c>
    </row>
    <row r="19" spans="1:12" ht="15.6" x14ac:dyDescent="0.3">
      <c r="A19" s="10">
        <v>8283</v>
      </c>
      <c r="B19" s="10">
        <v>0.75</v>
      </c>
      <c r="C19" s="11">
        <v>1.3302000000000001E-5</v>
      </c>
      <c r="D19" s="10">
        <v>7.0129999999999999</v>
      </c>
      <c r="E19" s="10">
        <v>8284</v>
      </c>
      <c r="F19" s="10">
        <v>0.75</v>
      </c>
      <c r="G19" s="11">
        <v>4.1244E-5</v>
      </c>
      <c r="H19" s="10">
        <v>6.21</v>
      </c>
      <c r="I19" s="10">
        <v>9817</v>
      </c>
      <c r="J19" s="10">
        <v>0.75</v>
      </c>
      <c r="K19" s="11">
        <v>5.2630000000000003E-6</v>
      </c>
      <c r="L19" s="10">
        <v>5.52</v>
      </c>
    </row>
    <row r="20" spans="1:12" ht="15.6" x14ac:dyDescent="0.3">
      <c r="A20" s="10">
        <v>8283</v>
      </c>
      <c r="B20" s="10">
        <v>0.75</v>
      </c>
      <c r="C20" s="11">
        <v>1.4029000000000001E-5</v>
      </c>
      <c r="D20" s="10">
        <v>7.5810000000000004</v>
      </c>
      <c r="E20" s="10">
        <v>8284</v>
      </c>
      <c r="F20" s="10">
        <v>0.75</v>
      </c>
      <c r="G20" s="11">
        <v>5.2110000000000001E-5</v>
      </c>
      <c r="H20" s="10">
        <v>6.7859999999999996</v>
      </c>
      <c r="I20" s="10">
        <v>9817</v>
      </c>
      <c r="J20" s="10">
        <v>0.75</v>
      </c>
      <c r="K20" s="11">
        <v>5.5759999999999996E-6</v>
      </c>
      <c r="L20" s="10">
        <v>5.66</v>
      </c>
    </row>
    <row r="21" spans="1:12" ht="15.6" x14ac:dyDescent="0.3">
      <c r="A21" s="10">
        <v>8283</v>
      </c>
      <c r="B21" s="10">
        <v>0.75</v>
      </c>
      <c r="C21" s="11">
        <v>1.5065000000000001E-5</v>
      </c>
      <c r="D21" s="10">
        <v>8.15</v>
      </c>
      <c r="E21" s="10">
        <v>8284</v>
      </c>
      <c r="F21" s="10">
        <v>0.75</v>
      </c>
      <c r="G21" s="11">
        <v>7.4751000000000003E-5</v>
      </c>
      <c r="H21" s="10">
        <v>7.0330000000000004</v>
      </c>
      <c r="I21" s="10">
        <v>9817</v>
      </c>
      <c r="J21" s="10">
        <v>0.75</v>
      </c>
      <c r="K21" s="11">
        <v>6.0759999999999999E-6</v>
      </c>
      <c r="L21" s="10">
        <v>5.82</v>
      </c>
    </row>
    <row r="22" spans="1:12" ht="15.6" x14ac:dyDescent="0.3">
      <c r="A22" s="10">
        <v>8283</v>
      </c>
      <c r="B22" s="10">
        <v>0.75</v>
      </c>
      <c r="C22" s="11">
        <v>1.5359999999999999E-5</v>
      </c>
      <c r="D22" s="10">
        <v>7.4749999999999996</v>
      </c>
      <c r="E22" s="10">
        <v>8284</v>
      </c>
      <c r="F22" s="10">
        <v>0.75</v>
      </c>
      <c r="G22" s="11">
        <v>8.4717999999999998E-5</v>
      </c>
      <c r="H22" s="10">
        <v>7.827</v>
      </c>
      <c r="I22" s="10">
        <v>9817</v>
      </c>
      <c r="J22" s="10">
        <v>0.75</v>
      </c>
      <c r="K22" s="11">
        <v>6.2840000000000003E-6</v>
      </c>
      <c r="L22" s="10">
        <v>5.89</v>
      </c>
    </row>
    <row r="23" spans="1:12" ht="15.6" x14ac:dyDescent="0.3">
      <c r="A23" s="10">
        <v>8283</v>
      </c>
      <c r="B23" s="10">
        <v>0.75</v>
      </c>
      <c r="C23" s="11">
        <v>2.2860000000000001E-5</v>
      </c>
      <c r="D23" s="10">
        <v>7.7290000000000001</v>
      </c>
      <c r="I23" s="10">
        <v>9817</v>
      </c>
      <c r="J23" s="10">
        <v>0.75</v>
      </c>
      <c r="K23" s="11">
        <v>7.131E-6</v>
      </c>
      <c r="L23" s="10">
        <v>6.13</v>
      </c>
    </row>
    <row r="24" spans="1:12" ht="15.6" x14ac:dyDescent="0.3">
      <c r="A24" s="10">
        <v>8283</v>
      </c>
      <c r="B24" s="10">
        <v>0.75</v>
      </c>
      <c r="C24" s="11">
        <v>2.4970999999999999E-5</v>
      </c>
      <c r="D24" s="10">
        <v>8.8640000000000008</v>
      </c>
      <c r="I24" s="10">
        <v>9817</v>
      </c>
      <c r="J24" s="10">
        <v>0.75</v>
      </c>
      <c r="K24" s="11">
        <v>7.1910000000000003E-6</v>
      </c>
      <c r="L24" s="10">
        <v>6.19</v>
      </c>
    </row>
    <row r="25" spans="1:12" x14ac:dyDescent="0.25">
      <c r="A25" s="10">
        <v>8283</v>
      </c>
      <c r="B25" s="10">
        <v>0.75</v>
      </c>
      <c r="C25" s="11">
        <v>2.8841000000000001E-5</v>
      </c>
      <c r="D25" s="10">
        <v>9.2119999999999997</v>
      </c>
      <c r="I25" s="10">
        <v>9817</v>
      </c>
      <c r="J25" s="10">
        <v>0.75</v>
      </c>
      <c r="K25" s="11">
        <v>8.0120000000000005E-6</v>
      </c>
      <c r="L25" s="10">
        <v>6.4</v>
      </c>
    </row>
    <row r="26" spans="1:12" x14ac:dyDescent="0.25">
      <c r="A26" s="10">
        <v>8283</v>
      </c>
      <c r="B26" s="10">
        <v>0.75</v>
      </c>
      <c r="C26" s="11">
        <v>3.3992000000000003E-5</v>
      </c>
      <c r="D26" s="10">
        <v>8.4350000000000005</v>
      </c>
      <c r="I26" s="10">
        <v>9817</v>
      </c>
      <c r="J26" s="10">
        <v>0.75</v>
      </c>
      <c r="K26" s="11">
        <v>8.0220000000000004E-6</v>
      </c>
      <c r="L26" s="10">
        <v>6.39</v>
      </c>
    </row>
    <row r="27" spans="1:12" x14ac:dyDescent="0.25">
      <c r="A27" s="10">
        <v>8283</v>
      </c>
      <c r="B27" s="10">
        <v>0.75</v>
      </c>
      <c r="C27" s="11">
        <v>3.5139999999999999E-5</v>
      </c>
      <c r="D27" s="10">
        <v>10.016</v>
      </c>
      <c r="I27" s="10">
        <v>9817</v>
      </c>
      <c r="J27" s="10">
        <v>0.75</v>
      </c>
      <c r="K27" s="11">
        <v>9.0280000000000006E-6</v>
      </c>
      <c r="L27" s="10">
        <v>6.69</v>
      </c>
    </row>
    <row r="28" spans="1:12" x14ac:dyDescent="0.25">
      <c r="A28" s="10">
        <v>8283</v>
      </c>
      <c r="B28" s="10">
        <v>0.75</v>
      </c>
      <c r="C28" s="11">
        <v>5.6186E-5</v>
      </c>
      <c r="D28" s="10">
        <v>10.615</v>
      </c>
      <c r="I28" s="10">
        <v>9817</v>
      </c>
      <c r="J28" s="10">
        <v>0.75</v>
      </c>
      <c r="K28" s="11">
        <v>9.4150000000000005E-6</v>
      </c>
      <c r="L28" s="10">
        <v>6.76</v>
      </c>
    </row>
    <row r="29" spans="1:12" x14ac:dyDescent="0.25">
      <c r="A29" s="10">
        <v>8283</v>
      </c>
      <c r="B29" s="10">
        <v>0.75</v>
      </c>
      <c r="C29" s="11">
        <v>5.9256999999999999E-5</v>
      </c>
      <c r="D29" s="10">
        <v>11.182</v>
      </c>
      <c r="I29" s="10">
        <v>9817</v>
      </c>
      <c r="J29" s="10">
        <v>0.75</v>
      </c>
      <c r="K29" s="11">
        <v>1.0380000000000001E-5</v>
      </c>
      <c r="L29" s="10">
        <v>6.97</v>
      </c>
    </row>
    <row r="30" spans="1:12" x14ac:dyDescent="0.25">
      <c r="A30" s="10">
        <v>8283</v>
      </c>
      <c r="B30" s="10">
        <v>0.75</v>
      </c>
      <c r="C30" s="11">
        <v>7.6305999999999998E-5</v>
      </c>
      <c r="D30" s="10">
        <v>11.427</v>
      </c>
      <c r="I30" s="10">
        <v>9817</v>
      </c>
      <c r="J30" s="10">
        <v>0.75</v>
      </c>
      <c r="K30" s="11">
        <v>1.2E-5</v>
      </c>
      <c r="L30" s="10">
        <v>7.33</v>
      </c>
    </row>
    <row r="31" spans="1:12" x14ac:dyDescent="0.25">
      <c r="A31" s="10">
        <v>8283</v>
      </c>
      <c r="B31" s="10">
        <v>0.75</v>
      </c>
      <c r="C31" s="11">
        <v>9.6396000000000003E-5</v>
      </c>
      <c r="D31" s="10">
        <v>12.233000000000001</v>
      </c>
      <c r="I31" s="10">
        <v>9817</v>
      </c>
      <c r="J31" s="10">
        <v>0.75</v>
      </c>
      <c r="K31" s="11">
        <v>1.2119999999999999E-5</v>
      </c>
      <c r="L31" s="10">
        <v>7.27</v>
      </c>
    </row>
    <row r="32" spans="1:12" x14ac:dyDescent="0.25">
      <c r="A32" s="10">
        <v>8283</v>
      </c>
      <c r="B32" s="10">
        <v>0.75</v>
      </c>
      <c r="C32" s="10">
        <v>1.1332000000000001E-4</v>
      </c>
      <c r="D32" s="10">
        <v>12.808999999999999</v>
      </c>
      <c r="I32" s="10">
        <v>9817</v>
      </c>
      <c r="J32" s="10">
        <v>0.75</v>
      </c>
      <c r="K32" s="11">
        <v>1.2979999999999999E-5</v>
      </c>
      <c r="L32" s="10">
        <v>7.51</v>
      </c>
    </row>
    <row r="33" spans="1:12" x14ac:dyDescent="0.25">
      <c r="A33" s="10">
        <v>8283</v>
      </c>
      <c r="B33" s="10">
        <v>0.75</v>
      </c>
      <c r="C33" s="10">
        <v>1.7139999999999999E-4</v>
      </c>
      <c r="D33" s="10">
        <v>14.08</v>
      </c>
      <c r="I33" s="10">
        <v>9817</v>
      </c>
      <c r="J33" s="10">
        <v>0.75</v>
      </c>
      <c r="K33" s="11">
        <v>1.365E-5</v>
      </c>
      <c r="L33" s="10">
        <v>7.72</v>
      </c>
    </row>
    <row r="34" spans="1:12" x14ac:dyDescent="0.25">
      <c r="A34" s="10">
        <v>8283</v>
      </c>
      <c r="B34" s="10">
        <v>0.75</v>
      </c>
      <c r="C34" s="10">
        <v>2.6432000000000002E-4</v>
      </c>
      <c r="D34" s="10">
        <v>14.676</v>
      </c>
      <c r="I34" s="10">
        <v>9817</v>
      </c>
      <c r="J34" s="10">
        <v>0.75</v>
      </c>
      <c r="K34" s="11">
        <v>1.3730000000000001E-5</v>
      </c>
      <c r="L34" s="10">
        <v>7.53</v>
      </c>
    </row>
    <row r="35" spans="1:12" x14ac:dyDescent="0.25">
      <c r="I35" s="10">
        <v>9817</v>
      </c>
      <c r="J35" s="10">
        <v>0.75</v>
      </c>
      <c r="K35" s="11">
        <v>1.447E-5</v>
      </c>
      <c r="L35" s="10">
        <v>7.82</v>
      </c>
    </row>
    <row r="36" spans="1:12" x14ac:dyDescent="0.25">
      <c r="I36" s="10">
        <v>9817</v>
      </c>
      <c r="J36" s="10">
        <v>0.75</v>
      </c>
      <c r="K36" s="11">
        <v>1.5650000000000001E-5</v>
      </c>
      <c r="L36" s="10">
        <v>7.82</v>
      </c>
    </row>
    <row r="37" spans="1:12" x14ac:dyDescent="0.25">
      <c r="I37" s="10">
        <v>9817</v>
      </c>
      <c r="J37" s="10">
        <v>0.75</v>
      </c>
      <c r="K37" s="11">
        <v>1.5679999999999999E-5</v>
      </c>
      <c r="L37" s="10">
        <v>8.0299999999999994</v>
      </c>
    </row>
    <row r="38" spans="1:12" x14ac:dyDescent="0.25">
      <c r="I38" s="10">
        <v>9817</v>
      </c>
      <c r="J38" s="10">
        <v>0.75</v>
      </c>
      <c r="K38" s="11">
        <v>1.73E-5</v>
      </c>
      <c r="L38" s="10">
        <v>8.25</v>
      </c>
    </row>
    <row r="39" spans="1:12" x14ac:dyDescent="0.25">
      <c r="I39" s="10">
        <v>9817</v>
      </c>
      <c r="J39" s="10">
        <v>0.75</v>
      </c>
      <c r="K39" s="11">
        <v>1.8050000000000002E-5</v>
      </c>
      <c r="L39" s="10">
        <v>8.14</v>
      </c>
    </row>
    <row r="40" spans="1:12" x14ac:dyDescent="0.25">
      <c r="I40" s="10">
        <v>9817</v>
      </c>
      <c r="J40" s="10">
        <v>0.75</v>
      </c>
      <c r="K40" s="11">
        <v>1.857E-5</v>
      </c>
      <c r="L40" s="10">
        <v>8.3800000000000008</v>
      </c>
    </row>
    <row r="41" spans="1:12" x14ac:dyDescent="0.25">
      <c r="I41" s="10">
        <v>9817</v>
      </c>
      <c r="J41" s="10">
        <v>0.75</v>
      </c>
      <c r="K41" s="11">
        <v>2.0089999999999999E-5</v>
      </c>
      <c r="L41" s="10">
        <v>8.6</v>
      </c>
    </row>
    <row r="42" spans="1:12" x14ac:dyDescent="0.25">
      <c r="I42" s="10">
        <v>9817</v>
      </c>
      <c r="J42" s="10">
        <v>0.75</v>
      </c>
      <c r="K42" s="11">
        <v>2.0299999999999999E-5</v>
      </c>
      <c r="L42" s="10">
        <v>8.49</v>
      </c>
    </row>
    <row r="43" spans="1:12" x14ac:dyDescent="0.25">
      <c r="I43" s="10">
        <v>9817</v>
      </c>
      <c r="J43" s="10">
        <v>0.75</v>
      </c>
      <c r="K43" s="11">
        <v>2.1820000000000001E-5</v>
      </c>
      <c r="L43" s="10">
        <v>8.84</v>
      </c>
    </row>
    <row r="44" spans="1:12" x14ac:dyDescent="0.25">
      <c r="I44" s="10">
        <v>9817</v>
      </c>
      <c r="J44" s="10">
        <v>0.75</v>
      </c>
      <c r="K44" s="11">
        <v>2.19E-5</v>
      </c>
      <c r="L44" s="10">
        <v>8.73</v>
      </c>
    </row>
    <row r="45" spans="1:12" x14ac:dyDescent="0.25">
      <c r="I45" s="10">
        <v>9817</v>
      </c>
      <c r="J45" s="10">
        <v>0.75</v>
      </c>
      <c r="K45" s="11">
        <v>2.3059999999999999E-5</v>
      </c>
      <c r="L45" s="10">
        <v>8.9499999999999993</v>
      </c>
    </row>
    <row r="46" spans="1:12" x14ac:dyDescent="0.25">
      <c r="I46" s="10">
        <v>9817</v>
      </c>
      <c r="J46" s="10">
        <v>0.75</v>
      </c>
      <c r="K46" s="11">
        <v>2.34E-5</v>
      </c>
      <c r="L46" s="10">
        <v>9.01</v>
      </c>
    </row>
    <row r="47" spans="1:12" x14ac:dyDescent="0.25">
      <c r="I47" s="10">
        <v>9817</v>
      </c>
      <c r="J47" s="10">
        <v>0.75</v>
      </c>
      <c r="K47" s="11">
        <v>2.3819999999999999E-5</v>
      </c>
      <c r="L47" s="10">
        <v>9.1300000000000008</v>
      </c>
    </row>
    <row r="48" spans="1:12" x14ac:dyDescent="0.25">
      <c r="I48" s="10">
        <v>9817</v>
      </c>
      <c r="J48" s="10">
        <v>0.75</v>
      </c>
      <c r="K48" s="11">
        <v>2.4890000000000001E-5</v>
      </c>
      <c r="L48" s="10">
        <v>9.2200000000000006</v>
      </c>
    </row>
    <row r="49" spans="9:12" x14ac:dyDescent="0.25">
      <c r="I49" s="10">
        <v>9817</v>
      </c>
      <c r="J49" s="10">
        <v>0.75</v>
      </c>
      <c r="K49" s="11">
        <v>2.5530000000000001E-5</v>
      </c>
      <c r="L49" s="10">
        <v>9.41</v>
      </c>
    </row>
    <row r="50" spans="9:12" x14ac:dyDescent="0.25">
      <c r="I50" s="10">
        <v>9817</v>
      </c>
      <c r="J50" s="10">
        <v>0.75</v>
      </c>
      <c r="K50" s="11">
        <v>2.561E-5</v>
      </c>
      <c r="L50" s="10">
        <v>9.33</v>
      </c>
    </row>
    <row r="51" spans="9:12" x14ac:dyDescent="0.25">
      <c r="I51" s="10">
        <v>9817</v>
      </c>
      <c r="J51" s="10">
        <v>0.75</v>
      </c>
      <c r="K51" s="11">
        <v>2.6720000000000002E-5</v>
      </c>
      <c r="L51" s="10">
        <v>9.61</v>
      </c>
    </row>
    <row r="52" spans="9:12" x14ac:dyDescent="0.25">
      <c r="I52" s="10">
        <v>9817</v>
      </c>
      <c r="J52" s="10">
        <v>0.75</v>
      </c>
      <c r="K52" s="11">
        <v>2.6789999999999999E-5</v>
      </c>
      <c r="L52" s="10">
        <v>9.5500000000000007</v>
      </c>
    </row>
    <row r="53" spans="9:12" x14ac:dyDescent="0.25">
      <c r="I53" s="10">
        <v>9817</v>
      </c>
      <c r="J53" s="10">
        <v>0.75</v>
      </c>
      <c r="K53" s="11">
        <v>2.832E-5</v>
      </c>
      <c r="L53" s="10">
        <v>9.81</v>
      </c>
    </row>
    <row r="54" spans="9:12" x14ac:dyDescent="0.25">
      <c r="I54" s="10">
        <v>9817</v>
      </c>
      <c r="J54" s="10">
        <v>0.75</v>
      </c>
      <c r="K54" s="11">
        <v>2.8880000000000001E-5</v>
      </c>
      <c r="L54" s="10">
        <v>9.7799999999999994</v>
      </c>
    </row>
    <row r="55" spans="9:12" x14ac:dyDescent="0.25">
      <c r="I55" s="10">
        <v>9817</v>
      </c>
      <c r="J55" s="10">
        <v>0.75</v>
      </c>
      <c r="K55" s="11">
        <v>3.0139999999999999E-5</v>
      </c>
      <c r="L55" s="10">
        <v>10.039999999999999</v>
      </c>
    </row>
    <row r="56" spans="9:12" x14ac:dyDescent="0.25">
      <c r="I56" s="10">
        <v>9817</v>
      </c>
      <c r="J56" s="10">
        <v>0.75</v>
      </c>
      <c r="K56" s="11">
        <v>3.082E-5</v>
      </c>
      <c r="L56" s="10">
        <v>10.050000000000001</v>
      </c>
    </row>
    <row r="57" spans="9:12" x14ac:dyDescent="0.25">
      <c r="I57" s="10">
        <v>9817</v>
      </c>
      <c r="J57" s="10">
        <v>0.75</v>
      </c>
      <c r="K57" s="11">
        <v>3.1869999999999998E-5</v>
      </c>
      <c r="L57" s="10">
        <v>10.27</v>
      </c>
    </row>
    <row r="58" spans="9:12" x14ac:dyDescent="0.25">
      <c r="I58" s="10">
        <v>9817</v>
      </c>
      <c r="J58" s="10">
        <v>0.75</v>
      </c>
      <c r="K58" s="11">
        <v>3.396E-5</v>
      </c>
      <c r="L58" s="10">
        <v>10.5</v>
      </c>
    </row>
    <row r="59" spans="9:12" x14ac:dyDescent="0.25">
      <c r="I59" s="10">
        <v>9817</v>
      </c>
      <c r="J59" s="10">
        <v>0.75</v>
      </c>
      <c r="K59" s="11">
        <v>3.4270000000000002E-5</v>
      </c>
      <c r="L59" s="10">
        <v>10.28</v>
      </c>
    </row>
    <row r="60" spans="9:12" x14ac:dyDescent="0.25">
      <c r="I60" s="10">
        <v>9817</v>
      </c>
      <c r="J60" s="10">
        <v>0.75</v>
      </c>
      <c r="K60" s="11">
        <v>3.6340000000000001E-5</v>
      </c>
      <c r="L60" s="10">
        <v>10.54</v>
      </c>
    </row>
    <row r="61" spans="9:12" x14ac:dyDescent="0.25">
      <c r="I61" s="10">
        <v>9817</v>
      </c>
      <c r="J61" s="10">
        <v>0.75</v>
      </c>
      <c r="K61" s="11">
        <v>3.8699999999999999E-5</v>
      </c>
      <c r="L61" s="10">
        <v>10.76</v>
      </c>
    </row>
    <row r="62" spans="9:12" x14ac:dyDescent="0.25">
      <c r="I62" s="10">
        <v>9817</v>
      </c>
      <c r="J62" s="10">
        <v>0.75</v>
      </c>
      <c r="K62" s="11">
        <v>3.896E-5</v>
      </c>
      <c r="L62" s="10">
        <v>10.86</v>
      </c>
    </row>
    <row r="63" spans="9:12" x14ac:dyDescent="0.25">
      <c r="I63" s="10">
        <v>9817</v>
      </c>
      <c r="J63" s="10">
        <v>0.75</v>
      </c>
      <c r="K63" s="11">
        <v>4.3430000000000003E-5</v>
      </c>
      <c r="L63" s="10">
        <v>11.03</v>
      </c>
    </row>
    <row r="64" spans="9:12" x14ac:dyDescent="0.25">
      <c r="I64" s="10">
        <v>9817</v>
      </c>
      <c r="J64" s="10">
        <v>0.75</v>
      </c>
      <c r="K64" s="11">
        <v>4.4530000000000002E-5</v>
      </c>
      <c r="L64" s="10">
        <v>11.17</v>
      </c>
    </row>
    <row r="65" spans="9:12" x14ac:dyDescent="0.25">
      <c r="I65" s="10">
        <v>9817</v>
      </c>
      <c r="J65" s="10">
        <v>0.75</v>
      </c>
      <c r="K65" s="11">
        <v>5.1020000000000003E-5</v>
      </c>
      <c r="L65" s="10">
        <v>11.27</v>
      </c>
    </row>
    <row r="66" spans="9:12" x14ac:dyDescent="0.25">
      <c r="I66" s="10">
        <v>9817</v>
      </c>
      <c r="J66" s="10">
        <v>0.75</v>
      </c>
      <c r="K66" s="11">
        <v>5.694E-5</v>
      </c>
      <c r="L66" s="10">
        <v>11.35</v>
      </c>
    </row>
    <row r="67" spans="9:12" x14ac:dyDescent="0.25">
      <c r="I67" s="10">
        <v>9817</v>
      </c>
      <c r="J67" s="10">
        <v>0.75</v>
      </c>
      <c r="K67" s="11">
        <v>7.5770000000000001E-5</v>
      </c>
      <c r="L67" s="10">
        <v>11.48</v>
      </c>
    </row>
    <row r="68" spans="9:12" x14ac:dyDescent="0.25">
      <c r="I68" s="10">
        <v>9817</v>
      </c>
      <c r="J68" s="10">
        <v>0.75</v>
      </c>
      <c r="K68" s="10">
        <v>1.066E-4</v>
      </c>
      <c r="L68" s="10">
        <v>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7"/>
  <sheetViews>
    <sheetView workbookViewId="0"/>
  </sheetViews>
  <sheetFormatPr defaultRowHeight="15.75" x14ac:dyDescent="0.25"/>
  <cols>
    <col min="1" max="16" width="9" style="10"/>
  </cols>
  <sheetData>
    <row r="2" spans="1:16" ht="15.6" x14ac:dyDescent="0.3">
      <c r="A2" s="26">
        <f>COUNT(A4:A500)</f>
        <v>77</v>
      </c>
      <c r="E2" s="26">
        <f>COUNT(E4:E500)</f>
        <v>78</v>
      </c>
      <c r="I2" s="26">
        <f>COUNT(I4:I500)</f>
        <v>214</v>
      </c>
      <c r="M2" s="26">
        <f>COUNT(M4:M500)</f>
        <v>154</v>
      </c>
    </row>
    <row r="3" spans="1:16" ht="15.6" x14ac:dyDescent="0.3">
      <c r="A3" s="7" t="s">
        <v>51</v>
      </c>
      <c r="B3" s="7" t="s">
        <v>55</v>
      </c>
      <c r="C3" s="7" t="s">
        <v>56</v>
      </c>
      <c r="D3" s="7" t="s">
        <v>57</v>
      </c>
      <c r="E3" s="7" t="s">
        <v>51</v>
      </c>
      <c r="F3" s="7" t="s">
        <v>55</v>
      </c>
      <c r="G3" s="7" t="s">
        <v>56</v>
      </c>
      <c r="H3" s="7" t="s">
        <v>57</v>
      </c>
      <c r="I3" s="7" t="s">
        <v>51</v>
      </c>
      <c r="J3" s="7" t="s">
        <v>55</v>
      </c>
      <c r="K3" s="7" t="s">
        <v>56</v>
      </c>
      <c r="L3" s="7" t="s">
        <v>57</v>
      </c>
      <c r="M3" s="7" t="s">
        <v>51</v>
      </c>
      <c r="N3" s="7" t="s">
        <v>55</v>
      </c>
      <c r="O3" s="7" t="s">
        <v>56</v>
      </c>
      <c r="P3" s="7" t="s">
        <v>57</v>
      </c>
    </row>
    <row r="4" spans="1:16" ht="15.6" x14ac:dyDescent="0.3">
      <c r="A4" s="10">
        <v>20252</v>
      </c>
      <c r="B4" s="10">
        <v>0.8</v>
      </c>
      <c r="C4" s="11">
        <v>1.4100000000000001E-6</v>
      </c>
      <c r="D4" s="10">
        <v>3.4585900000000001</v>
      </c>
      <c r="E4" s="10">
        <v>20252</v>
      </c>
      <c r="F4" s="10">
        <v>0.8</v>
      </c>
      <c r="G4" s="11">
        <v>1.46303E-6</v>
      </c>
      <c r="H4" s="10">
        <v>3.4600399999999998</v>
      </c>
      <c r="I4" s="10">
        <v>20253</v>
      </c>
      <c r="J4" s="10">
        <v>0.8</v>
      </c>
      <c r="K4" s="11">
        <v>3.3900000000000002E-6</v>
      </c>
      <c r="L4" s="10">
        <v>1.2230000000000001</v>
      </c>
      <c r="M4" s="10">
        <v>20253</v>
      </c>
      <c r="N4" s="10">
        <v>0.8</v>
      </c>
      <c r="O4" s="11">
        <v>2.2800000000000002E-6</v>
      </c>
      <c r="P4" s="10">
        <v>3.12</v>
      </c>
    </row>
    <row r="5" spans="1:16" ht="15.6" x14ac:dyDescent="0.3">
      <c r="A5" s="10">
        <v>20252</v>
      </c>
      <c r="B5" s="10">
        <v>0.8</v>
      </c>
      <c r="C5" s="11">
        <v>1.3999999999999999E-6</v>
      </c>
      <c r="D5" s="10">
        <v>3.4959899999999999</v>
      </c>
      <c r="E5" s="10">
        <v>20252</v>
      </c>
      <c r="F5" s="10">
        <v>0.8</v>
      </c>
      <c r="G5" s="11">
        <v>1.4569200000000001E-6</v>
      </c>
      <c r="H5" s="10">
        <v>3.4970699999999999</v>
      </c>
      <c r="I5" s="10">
        <v>20253</v>
      </c>
      <c r="J5" s="10">
        <v>0.8</v>
      </c>
      <c r="K5" s="11">
        <v>2.4599999999999999E-8</v>
      </c>
      <c r="L5" s="10">
        <v>1.22</v>
      </c>
      <c r="M5" s="10">
        <v>20253</v>
      </c>
      <c r="N5" s="10">
        <v>0.8</v>
      </c>
      <c r="O5" s="11">
        <v>9.6099999999999999E-7</v>
      </c>
      <c r="P5" s="10">
        <v>3.1030000000000002</v>
      </c>
    </row>
    <row r="6" spans="1:16" ht="15.6" x14ac:dyDescent="0.3">
      <c r="A6" s="10">
        <v>20252</v>
      </c>
      <c r="B6" s="10">
        <v>0.8</v>
      </c>
      <c r="C6" s="11">
        <v>1.48E-6</v>
      </c>
      <c r="D6" s="10">
        <v>3.54522</v>
      </c>
      <c r="E6" s="10">
        <v>20252</v>
      </c>
      <c r="F6" s="10">
        <v>0.8</v>
      </c>
      <c r="G6" s="11">
        <v>1.5604600000000001E-6</v>
      </c>
      <c r="H6" s="10">
        <v>3.54555</v>
      </c>
      <c r="I6" s="10">
        <v>20253</v>
      </c>
      <c r="J6" s="10">
        <v>0.8</v>
      </c>
      <c r="K6" s="11">
        <v>1.85E-8</v>
      </c>
      <c r="L6" s="10">
        <v>1.224</v>
      </c>
      <c r="M6" s="10">
        <v>20253</v>
      </c>
      <c r="N6" s="10">
        <v>0.8</v>
      </c>
      <c r="O6" s="11">
        <v>9.2099999999999995E-7</v>
      </c>
      <c r="P6" s="10">
        <v>3.0790000000000002</v>
      </c>
    </row>
    <row r="7" spans="1:16" ht="15.6" x14ac:dyDescent="0.3">
      <c r="A7" s="10">
        <v>20252</v>
      </c>
      <c r="B7" s="10">
        <v>0.8</v>
      </c>
      <c r="C7" s="11">
        <v>1.59E-6</v>
      </c>
      <c r="D7" s="10">
        <v>3.5947200000000001</v>
      </c>
      <c r="E7" s="10">
        <v>20252</v>
      </c>
      <c r="F7" s="10">
        <v>0.8</v>
      </c>
      <c r="G7" s="11">
        <v>1.6801100000000001E-6</v>
      </c>
      <c r="H7" s="10">
        <v>3.59409</v>
      </c>
      <c r="I7" s="10">
        <v>20253</v>
      </c>
      <c r="J7" s="10">
        <v>0.8</v>
      </c>
      <c r="K7" s="11">
        <v>6.3000000000000002E-9</v>
      </c>
      <c r="L7" s="10">
        <v>1.2270000000000001</v>
      </c>
      <c r="M7" s="10">
        <v>20253</v>
      </c>
      <c r="N7" s="10">
        <v>0.8</v>
      </c>
      <c r="O7" s="11">
        <v>8.4E-7</v>
      </c>
      <c r="P7" s="10">
        <v>3.0489999999999999</v>
      </c>
    </row>
    <row r="8" spans="1:16" ht="15.6" x14ac:dyDescent="0.3">
      <c r="A8" s="10">
        <v>20252</v>
      </c>
      <c r="B8" s="10">
        <v>0.8</v>
      </c>
      <c r="C8" s="11">
        <v>1.77E-6</v>
      </c>
      <c r="D8" s="10">
        <v>3.6455299999999999</v>
      </c>
      <c r="E8" s="10">
        <v>20252</v>
      </c>
      <c r="F8" s="10">
        <v>0.8</v>
      </c>
      <c r="G8" s="11">
        <v>1.7819799999999999E-6</v>
      </c>
      <c r="H8" s="10">
        <v>3.6438799999999998</v>
      </c>
      <c r="I8" s="10">
        <v>20253</v>
      </c>
      <c r="J8" s="10">
        <v>0.8</v>
      </c>
      <c r="K8" s="11">
        <v>4.9E-9</v>
      </c>
      <c r="L8" s="10">
        <v>1.2290000000000001</v>
      </c>
      <c r="M8" s="10">
        <v>20253</v>
      </c>
      <c r="N8" s="10">
        <v>0.8</v>
      </c>
      <c r="O8" s="11">
        <v>8.4300000000000002E-7</v>
      </c>
      <c r="P8" s="10">
        <v>3.0190000000000001</v>
      </c>
    </row>
    <row r="9" spans="1:16" ht="15.6" x14ac:dyDescent="0.3">
      <c r="A9" s="10">
        <v>20252</v>
      </c>
      <c r="B9" s="10">
        <v>0.8</v>
      </c>
      <c r="C9" s="11">
        <v>2.03E-6</v>
      </c>
      <c r="D9" s="10">
        <v>3.6962000000000002</v>
      </c>
      <c r="E9" s="10">
        <v>20252</v>
      </c>
      <c r="F9" s="10">
        <v>0.8</v>
      </c>
      <c r="G9" s="11">
        <v>1.87506E-6</v>
      </c>
      <c r="H9" s="10">
        <v>3.6938399999999998</v>
      </c>
      <c r="I9" s="10">
        <v>20253</v>
      </c>
      <c r="J9" s="10">
        <v>0.8</v>
      </c>
      <c r="K9" s="11">
        <v>1.06E-10</v>
      </c>
      <c r="L9" s="10">
        <v>1.2290000000000001</v>
      </c>
      <c r="M9" s="10">
        <v>20253</v>
      </c>
      <c r="N9" s="10">
        <v>0.8</v>
      </c>
      <c r="O9" s="11">
        <v>8.3799999999999996E-7</v>
      </c>
      <c r="P9" s="10">
        <v>2.99</v>
      </c>
    </row>
    <row r="10" spans="1:16" ht="15.6" x14ac:dyDescent="0.3">
      <c r="A10" s="10">
        <v>20252</v>
      </c>
      <c r="B10" s="10">
        <v>0.8</v>
      </c>
      <c r="C10" s="11">
        <v>2.2400000000000002E-6</v>
      </c>
      <c r="D10" s="10">
        <v>3.7474799999999999</v>
      </c>
      <c r="E10" s="10">
        <v>20252</v>
      </c>
      <c r="F10" s="10">
        <v>0.8</v>
      </c>
      <c r="G10" s="11">
        <v>1.9626099999999999E-6</v>
      </c>
      <c r="H10" s="10">
        <v>3.7433200000000002</v>
      </c>
      <c r="I10" s="10">
        <v>20253</v>
      </c>
      <c r="J10" s="10">
        <v>0.8</v>
      </c>
      <c r="K10" s="11">
        <v>8.7700000000000001E-9</v>
      </c>
      <c r="L10" s="10">
        <v>1.2310000000000001</v>
      </c>
      <c r="M10" s="10">
        <v>20253</v>
      </c>
      <c r="N10" s="10">
        <v>0.8</v>
      </c>
      <c r="O10" s="11">
        <v>8.0599999999999999E-7</v>
      </c>
      <c r="P10" s="10">
        <v>2.9609999999999999</v>
      </c>
    </row>
    <row r="11" spans="1:16" ht="15.6" x14ac:dyDescent="0.3">
      <c r="A11" s="10">
        <v>20252</v>
      </c>
      <c r="B11" s="10">
        <v>0.8</v>
      </c>
      <c r="C11" s="11">
        <v>2.4200000000000001E-6</v>
      </c>
      <c r="D11" s="10">
        <v>3.8003999999999998</v>
      </c>
      <c r="E11" s="10">
        <v>20252</v>
      </c>
      <c r="F11" s="10">
        <v>0.8</v>
      </c>
      <c r="G11" s="11">
        <v>2.17491E-6</v>
      </c>
      <c r="H11" s="10">
        <v>3.7942499999999999</v>
      </c>
      <c r="I11" s="10">
        <v>20253</v>
      </c>
      <c r="J11" s="10">
        <v>0.8</v>
      </c>
      <c r="K11" s="11">
        <v>3.29E-9</v>
      </c>
      <c r="L11" s="10">
        <v>1.232</v>
      </c>
      <c r="M11" s="10">
        <v>20253</v>
      </c>
      <c r="N11" s="10">
        <v>0.8</v>
      </c>
      <c r="O11" s="11">
        <v>7.92E-7</v>
      </c>
      <c r="P11" s="10">
        <v>2.9329999999999998</v>
      </c>
    </row>
    <row r="12" spans="1:16" ht="15.6" x14ac:dyDescent="0.3">
      <c r="A12" s="10">
        <v>20252</v>
      </c>
      <c r="B12" s="10">
        <v>0.8</v>
      </c>
      <c r="C12" s="11">
        <v>2.6000000000000001E-6</v>
      </c>
      <c r="D12" s="10">
        <v>3.8526500000000001</v>
      </c>
      <c r="E12" s="10">
        <v>20252</v>
      </c>
      <c r="F12" s="10">
        <v>0.8</v>
      </c>
      <c r="G12" s="11">
        <v>2.4314799999999998E-6</v>
      </c>
      <c r="H12" s="10">
        <v>3.8452299999999999</v>
      </c>
      <c r="I12" s="10">
        <v>20253</v>
      </c>
      <c r="J12" s="10">
        <v>0.8</v>
      </c>
      <c r="K12" s="11">
        <v>3.0199999999999999E-9</v>
      </c>
      <c r="L12" s="10">
        <v>1.2330000000000001</v>
      </c>
      <c r="M12" s="10">
        <v>20253</v>
      </c>
      <c r="N12" s="10">
        <v>0.8</v>
      </c>
      <c r="O12" s="11">
        <v>6.7599999999999997E-7</v>
      </c>
      <c r="P12" s="10">
        <v>2.9049999999999998</v>
      </c>
    </row>
    <row r="13" spans="1:16" ht="15.6" x14ac:dyDescent="0.3">
      <c r="A13" s="10">
        <v>20252</v>
      </c>
      <c r="B13" s="10">
        <v>0.8</v>
      </c>
      <c r="C13" s="11">
        <v>2.7E-6</v>
      </c>
      <c r="D13" s="10">
        <v>3.9053599999999999</v>
      </c>
      <c r="E13" s="10">
        <v>20252</v>
      </c>
      <c r="F13" s="10">
        <v>0.8</v>
      </c>
      <c r="G13" s="11">
        <v>2.5537199999999999E-6</v>
      </c>
      <c r="H13" s="10">
        <v>3.8969999999999998</v>
      </c>
      <c r="I13" s="10">
        <v>20253</v>
      </c>
      <c r="J13" s="10">
        <v>0.8</v>
      </c>
      <c r="K13" s="11">
        <v>6.2499999999999997E-9</v>
      </c>
      <c r="L13" s="10">
        <v>1.234</v>
      </c>
      <c r="M13" s="10">
        <v>20253</v>
      </c>
      <c r="N13" s="10">
        <v>0.8</v>
      </c>
      <c r="O13" s="11">
        <v>7.06E-7</v>
      </c>
      <c r="P13" s="10">
        <v>2.8769999999999998</v>
      </c>
    </row>
    <row r="14" spans="1:16" ht="15.6" x14ac:dyDescent="0.3">
      <c r="A14" s="10">
        <v>20252</v>
      </c>
      <c r="B14" s="10">
        <v>0.8</v>
      </c>
      <c r="C14" s="11">
        <v>2.6299999999999998E-6</v>
      </c>
      <c r="D14" s="10">
        <v>3.9569000000000001</v>
      </c>
      <c r="E14" s="10">
        <v>20252</v>
      </c>
      <c r="F14" s="10">
        <v>0.8</v>
      </c>
      <c r="G14" s="11">
        <v>2.7108599999999999E-6</v>
      </c>
      <c r="H14" s="10">
        <v>3.9489800000000002</v>
      </c>
      <c r="I14" s="10">
        <v>20253</v>
      </c>
      <c r="J14" s="10">
        <v>0.8</v>
      </c>
      <c r="K14" s="11">
        <v>4.0700000000000002E-9</v>
      </c>
      <c r="L14" s="10">
        <v>1.2350000000000001</v>
      </c>
      <c r="M14" s="10">
        <v>20253</v>
      </c>
      <c r="N14" s="10">
        <v>0.8</v>
      </c>
      <c r="O14" s="11">
        <v>6.0200000000000002E-7</v>
      </c>
      <c r="P14" s="10">
        <v>2.8490000000000002</v>
      </c>
    </row>
    <row r="15" spans="1:16" ht="15.6" x14ac:dyDescent="0.3">
      <c r="A15" s="10">
        <v>20252</v>
      </c>
      <c r="B15" s="10">
        <v>0.8</v>
      </c>
      <c r="C15" s="11">
        <v>2.7199999999999998E-6</v>
      </c>
      <c r="D15" s="10">
        <v>4.0103900000000001</v>
      </c>
      <c r="E15" s="10">
        <v>20252</v>
      </c>
      <c r="F15" s="10">
        <v>0.8</v>
      </c>
      <c r="G15" s="11">
        <v>2.9855099999999999E-6</v>
      </c>
      <c r="H15" s="10">
        <v>4.00162</v>
      </c>
      <c r="I15" s="10">
        <v>20253</v>
      </c>
      <c r="J15" s="10">
        <v>0.8</v>
      </c>
      <c r="K15" s="11">
        <v>6.3499999999999998E-10</v>
      </c>
      <c r="L15" s="10">
        <v>1.236</v>
      </c>
      <c r="M15" s="10">
        <v>20253</v>
      </c>
      <c r="N15" s="10">
        <v>0.8</v>
      </c>
      <c r="O15" s="11">
        <v>6.1099999999999995E-7</v>
      </c>
      <c r="P15" s="10">
        <v>2.823</v>
      </c>
    </row>
    <row r="16" spans="1:16" ht="15.6" x14ac:dyDescent="0.3">
      <c r="A16" s="10">
        <v>20252</v>
      </c>
      <c r="B16" s="10">
        <v>0.8</v>
      </c>
      <c r="C16" s="11">
        <v>3.0599999999999999E-6</v>
      </c>
      <c r="D16" s="10">
        <v>4.0629499999999998</v>
      </c>
      <c r="E16" s="10">
        <v>20252</v>
      </c>
      <c r="F16" s="10">
        <v>0.8</v>
      </c>
      <c r="G16" s="11">
        <v>3.2159E-6</v>
      </c>
      <c r="H16" s="10">
        <v>4.0549900000000001</v>
      </c>
      <c r="I16" s="10">
        <v>20253</v>
      </c>
      <c r="J16" s="10">
        <v>0.8</v>
      </c>
      <c r="K16" s="11">
        <v>5.2800000000000004E-10</v>
      </c>
      <c r="L16" s="10">
        <v>1.2370000000000001</v>
      </c>
      <c r="M16" s="10">
        <v>20253</v>
      </c>
      <c r="N16" s="10">
        <v>0.8</v>
      </c>
      <c r="O16" s="11">
        <v>6.2200000000000004E-7</v>
      </c>
      <c r="P16" s="10">
        <v>2.7959999999999998</v>
      </c>
    </row>
    <row r="17" spans="1:16" ht="15.6" x14ac:dyDescent="0.3">
      <c r="A17" s="10">
        <v>20252</v>
      </c>
      <c r="B17" s="10">
        <v>0.8</v>
      </c>
      <c r="C17" s="11">
        <v>3.19E-6</v>
      </c>
      <c r="D17" s="10">
        <v>4.1166799999999997</v>
      </c>
      <c r="E17" s="10">
        <v>20252</v>
      </c>
      <c r="F17" s="10">
        <v>0.8</v>
      </c>
      <c r="G17" s="11">
        <v>3.2542499999999998E-6</v>
      </c>
      <c r="H17" s="10">
        <v>4.10717</v>
      </c>
      <c r="I17" s="10">
        <v>20253</v>
      </c>
      <c r="J17" s="10">
        <v>0.8</v>
      </c>
      <c r="K17" s="11">
        <v>7.2300000000000001E-9</v>
      </c>
      <c r="L17" s="10">
        <v>1.238</v>
      </c>
      <c r="M17" s="10">
        <v>20253</v>
      </c>
      <c r="N17" s="10">
        <v>0.8</v>
      </c>
      <c r="O17" s="11">
        <v>5.5300000000000004E-7</v>
      </c>
      <c r="P17" s="10">
        <v>2.7690000000000001</v>
      </c>
    </row>
    <row r="18" spans="1:16" ht="15.6" x14ac:dyDescent="0.3">
      <c r="A18" s="10">
        <v>20252</v>
      </c>
      <c r="B18" s="10">
        <v>0.8</v>
      </c>
      <c r="C18" s="11">
        <v>3.14E-6</v>
      </c>
      <c r="D18" s="10">
        <v>4.17089</v>
      </c>
      <c r="E18" s="10">
        <v>20252</v>
      </c>
      <c r="F18" s="10">
        <v>0.8</v>
      </c>
      <c r="G18" s="11">
        <v>3.27009E-6</v>
      </c>
      <c r="H18" s="10">
        <v>4.1611799999999999</v>
      </c>
      <c r="I18" s="10">
        <v>20253</v>
      </c>
      <c r="J18" s="10">
        <v>0.8</v>
      </c>
      <c r="K18" s="11">
        <v>6.1099999999999998E-9</v>
      </c>
      <c r="L18" s="10">
        <v>1.24</v>
      </c>
      <c r="M18" s="10">
        <v>20253</v>
      </c>
      <c r="N18" s="10">
        <v>0.8</v>
      </c>
      <c r="O18" s="11">
        <v>5.7999999999999995E-7</v>
      </c>
      <c r="P18" s="10">
        <v>2.7429999999999999</v>
      </c>
    </row>
    <row r="19" spans="1:16" ht="15.6" x14ac:dyDescent="0.3">
      <c r="A19" s="10">
        <v>20252</v>
      </c>
      <c r="B19" s="10">
        <v>0.8</v>
      </c>
      <c r="C19" s="11">
        <v>3.3100000000000001E-6</v>
      </c>
      <c r="D19" s="10">
        <v>4.2245900000000001</v>
      </c>
      <c r="E19" s="10">
        <v>20252</v>
      </c>
      <c r="F19" s="10">
        <v>0.8</v>
      </c>
      <c r="G19" s="11">
        <v>3.42591E-6</v>
      </c>
      <c r="H19" s="10">
        <v>4.2140399999999998</v>
      </c>
      <c r="I19" s="10">
        <v>20253</v>
      </c>
      <c r="J19" s="10">
        <v>0.8</v>
      </c>
      <c r="K19" s="11">
        <v>4.7400000000000002E-10</v>
      </c>
      <c r="L19" s="10">
        <v>1.24</v>
      </c>
      <c r="M19" s="10">
        <v>20253</v>
      </c>
      <c r="N19" s="10">
        <v>0.8</v>
      </c>
      <c r="O19" s="11">
        <v>4.6400000000000003E-7</v>
      </c>
      <c r="P19" s="10">
        <v>2.7170000000000001</v>
      </c>
    </row>
    <row r="20" spans="1:16" ht="15.6" x14ac:dyDescent="0.3">
      <c r="A20" s="10">
        <v>20252</v>
      </c>
      <c r="B20" s="10">
        <v>0.8</v>
      </c>
      <c r="C20" s="11">
        <v>3.5999999999999998E-6</v>
      </c>
      <c r="D20" s="10">
        <v>4.2788300000000001</v>
      </c>
      <c r="E20" s="10">
        <v>20252</v>
      </c>
      <c r="F20" s="10">
        <v>0.8</v>
      </c>
      <c r="G20" s="11">
        <v>3.6369799999999999E-6</v>
      </c>
      <c r="H20" s="10">
        <v>4.2678399999999996</v>
      </c>
      <c r="I20" s="10">
        <v>20253</v>
      </c>
      <c r="J20" s="10">
        <v>0.8</v>
      </c>
      <c r="K20" s="11">
        <v>2.3100000000000001E-9</v>
      </c>
      <c r="L20" s="10">
        <v>1.24</v>
      </c>
      <c r="M20" s="10">
        <v>20253</v>
      </c>
      <c r="N20" s="10">
        <v>0.8</v>
      </c>
      <c r="O20" s="11">
        <v>4.2199999999999999E-7</v>
      </c>
      <c r="P20" s="10">
        <v>2.6909999999999998</v>
      </c>
    </row>
    <row r="21" spans="1:16" ht="15.6" x14ac:dyDescent="0.3">
      <c r="A21" s="10">
        <v>20252</v>
      </c>
      <c r="B21" s="10">
        <v>0.8</v>
      </c>
      <c r="C21" s="11">
        <v>3.9199999999999997E-6</v>
      </c>
      <c r="D21" s="10">
        <v>4.33589</v>
      </c>
      <c r="E21" s="10">
        <v>20252</v>
      </c>
      <c r="F21" s="10">
        <v>0.8</v>
      </c>
      <c r="G21" s="11">
        <v>3.7840699999999999E-6</v>
      </c>
      <c r="H21" s="10">
        <v>4.3230899999999997</v>
      </c>
      <c r="I21" s="10">
        <v>20253</v>
      </c>
      <c r="J21" s="10">
        <v>0.8</v>
      </c>
      <c r="K21" s="11">
        <v>8.9500000000000001E-10</v>
      </c>
      <c r="L21" s="10">
        <v>1.24</v>
      </c>
      <c r="M21" s="10">
        <v>20253</v>
      </c>
      <c r="N21" s="10">
        <v>0.8</v>
      </c>
      <c r="O21" s="11">
        <v>4.2399999999999999E-7</v>
      </c>
      <c r="P21" s="10">
        <v>2.665</v>
      </c>
    </row>
    <row r="22" spans="1:16" ht="15.6" x14ac:dyDescent="0.3">
      <c r="A22" s="10">
        <v>20252</v>
      </c>
      <c r="B22" s="10">
        <v>0.8</v>
      </c>
      <c r="C22" s="11">
        <v>4.2799999999999997E-6</v>
      </c>
      <c r="D22" s="10">
        <v>4.3933999999999997</v>
      </c>
      <c r="E22" s="10">
        <v>20252</v>
      </c>
      <c r="F22" s="10">
        <v>0.8</v>
      </c>
      <c r="G22" s="11">
        <v>4.0274099999999996E-6</v>
      </c>
      <c r="H22" s="10">
        <v>4.3778199999999998</v>
      </c>
      <c r="I22" s="10">
        <v>20253</v>
      </c>
      <c r="J22" s="10">
        <v>0.8</v>
      </c>
      <c r="K22" s="11">
        <v>5.0000000000000001E-9</v>
      </c>
      <c r="L22" s="10">
        <v>1.2410000000000001</v>
      </c>
      <c r="M22" s="10">
        <v>20253</v>
      </c>
      <c r="N22" s="10">
        <v>0.8</v>
      </c>
      <c r="O22" s="11">
        <v>3.7300000000000002E-7</v>
      </c>
      <c r="P22" s="10">
        <v>2.6389999999999998</v>
      </c>
    </row>
    <row r="23" spans="1:16" ht="15.6" x14ac:dyDescent="0.3">
      <c r="A23" s="10">
        <v>20252</v>
      </c>
      <c r="B23" s="10">
        <v>0.8</v>
      </c>
      <c r="C23" s="11">
        <v>4.3000000000000003E-6</v>
      </c>
      <c r="D23" s="10">
        <v>4.4506100000000002</v>
      </c>
      <c r="E23" s="10">
        <v>20252</v>
      </c>
      <c r="F23" s="10">
        <v>0.8</v>
      </c>
      <c r="G23" s="11">
        <v>4.37842E-6</v>
      </c>
      <c r="H23" s="10">
        <v>4.4347399999999997</v>
      </c>
      <c r="I23" s="10">
        <v>20253</v>
      </c>
      <c r="J23" s="10">
        <v>0.8</v>
      </c>
      <c r="K23" s="11">
        <v>3.41E-9</v>
      </c>
      <c r="L23" s="10">
        <v>1.242</v>
      </c>
      <c r="M23" s="10">
        <v>20253</v>
      </c>
      <c r="N23" s="10">
        <v>0.8</v>
      </c>
      <c r="O23" s="11">
        <v>4.0900000000000002E-7</v>
      </c>
      <c r="P23" s="10">
        <v>2.6139999999999999</v>
      </c>
    </row>
    <row r="24" spans="1:16" ht="15.6" x14ac:dyDescent="0.3">
      <c r="A24" s="10">
        <v>20252</v>
      </c>
      <c r="B24" s="10">
        <v>0.8</v>
      </c>
      <c r="C24" s="11">
        <v>4.2400000000000001E-6</v>
      </c>
      <c r="D24" s="10">
        <v>4.5087900000000003</v>
      </c>
      <c r="E24" s="10">
        <v>20252</v>
      </c>
      <c r="F24" s="10">
        <v>0.8</v>
      </c>
      <c r="G24" s="11">
        <v>4.4248700000000002E-6</v>
      </c>
      <c r="H24" s="10">
        <v>4.4900099999999998</v>
      </c>
      <c r="I24" s="10">
        <v>20253</v>
      </c>
      <c r="J24" s="10">
        <v>0.8</v>
      </c>
      <c r="K24" s="11">
        <v>4.4500000000000001E-9</v>
      </c>
      <c r="L24" s="10">
        <v>1.244</v>
      </c>
      <c r="M24" s="10">
        <v>20253</v>
      </c>
      <c r="N24" s="10">
        <v>0.8</v>
      </c>
      <c r="O24" s="11">
        <v>3.9000000000000002E-7</v>
      </c>
      <c r="P24" s="10">
        <v>2.589</v>
      </c>
    </row>
    <row r="25" spans="1:16" x14ac:dyDescent="0.25">
      <c r="A25" s="10">
        <v>20252</v>
      </c>
      <c r="B25" s="10">
        <v>0.8</v>
      </c>
      <c r="C25" s="11">
        <v>4.6299999999999997E-6</v>
      </c>
      <c r="D25" s="10">
        <v>4.5674900000000003</v>
      </c>
      <c r="E25" s="10">
        <v>20252</v>
      </c>
      <c r="F25" s="10">
        <v>0.8</v>
      </c>
      <c r="G25" s="11">
        <v>4.4790699999999996E-6</v>
      </c>
      <c r="H25" s="10">
        <v>4.5472200000000003</v>
      </c>
      <c r="I25" s="10">
        <v>20253</v>
      </c>
      <c r="J25" s="10">
        <v>0.8</v>
      </c>
      <c r="K25" s="11">
        <v>4.2000000000000004E-9</v>
      </c>
      <c r="L25" s="10">
        <v>1.2450000000000001</v>
      </c>
      <c r="M25" s="10">
        <v>20253</v>
      </c>
      <c r="N25" s="10">
        <v>0.8</v>
      </c>
      <c r="O25" s="11">
        <v>4.0200000000000003E-7</v>
      </c>
      <c r="P25" s="10">
        <v>2.5640000000000001</v>
      </c>
    </row>
    <row r="26" spans="1:16" x14ac:dyDescent="0.25">
      <c r="A26" s="10">
        <v>20252</v>
      </c>
      <c r="B26" s="10">
        <v>0.8</v>
      </c>
      <c r="C26" s="11">
        <v>4.87E-6</v>
      </c>
      <c r="D26" s="10">
        <v>4.6258100000000004</v>
      </c>
      <c r="E26" s="10">
        <v>20252</v>
      </c>
      <c r="F26" s="10">
        <v>0.8</v>
      </c>
      <c r="G26" s="11">
        <v>4.7452900000000003E-6</v>
      </c>
      <c r="H26" s="10">
        <v>4.6057699999999997</v>
      </c>
      <c r="I26" s="10">
        <v>20253</v>
      </c>
      <c r="J26" s="10">
        <v>0.8</v>
      </c>
      <c r="K26" s="11">
        <v>3.4900000000000001E-9</v>
      </c>
      <c r="L26" s="10">
        <v>1.246</v>
      </c>
      <c r="M26" s="10">
        <v>20253</v>
      </c>
      <c r="N26" s="10">
        <v>0.8</v>
      </c>
      <c r="O26" s="11">
        <v>3.15E-7</v>
      </c>
      <c r="P26" s="10">
        <v>2.5390000000000001</v>
      </c>
    </row>
    <row r="27" spans="1:16" x14ac:dyDescent="0.25">
      <c r="A27" s="10">
        <v>20252</v>
      </c>
      <c r="B27" s="10">
        <v>0.8</v>
      </c>
      <c r="C27" s="11">
        <v>5.0900000000000004E-6</v>
      </c>
      <c r="D27" s="10">
        <v>4.6861899999999999</v>
      </c>
      <c r="E27" s="10">
        <v>20252</v>
      </c>
      <c r="F27" s="10">
        <v>0.8</v>
      </c>
      <c r="G27" s="11">
        <v>5.0047599999999997E-6</v>
      </c>
      <c r="H27" s="10">
        <v>4.66404</v>
      </c>
      <c r="I27" s="10">
        <v>20253</v>
      </c>
      <c r="J27" s="10">
        <v>0.8</v>
      </c>
      <c r="K27" s="11">
        <v>1.0000000000000001E-9</v>
      </c>
      <c r="L27" s="10">
        <v>1.246</v>
      </c>
      <c r="M27" s="10">
        <v>20253</v>
      </c>
      <c r="N27" s="10">
        <v>0.8</v>
      </c>
      <c r="O27" s="11">
        <v>2.9700000000000003E-7</v>
      </c>
      <c r="P27" s="10">
        <v>2.516</v>
      </c>
    </row>
    <row r="28" spans="1:16" x14ac:dyDescent="0.25">
      <c r="A28" s="10">
        <v>20252</v>
      </c>
      <c r="B28" s="10">
        <v>0.8</v>
      </c>
      <c r="C28" s="11">
        <v>5.4700000000000001E-6</v>
      </c>
      <c r="D28" s="10">
        <v>4.7453500000000002</v>
      </c>
      <c r="E28" s="10">
        <v>20252</v>
      </c>
      <c r="F28" s="10">
        <v>0.8</v>
      </c>
      <c r="G28" s="11">
        <v>5.3636200000000003E-6</v>
      </c>
      <c r="H28" s="10">
        <v>4.7239100000000001</v>
      </c>
      <c r="I28" s="10">
        <v>20253</v>
      </c>
      <c r="J28" s="10">
        <v>0.8</v>
      </c>
      <c r="K28" s="11">
        <v>3.6199999999999999E-10</v>
      </c>
      <c r="L28" s="10">
        <v>1.246</v>
      </c>
      <c r="M28" s="10">
        <v>20253</v>
      </c>
      <c r="N28" s="10">
        <v>0.8</v>
      </c>
      <c r="O28" s="11">
        <v>3.1E-7</v>
      </c>
      <c r="P28" s="10">
        <v>2.492</v>
      </c>
    </row>
    <row r="29" spans="1:16" x14ac:dyDescent="0.25">
      <c r="A29" s="10">
        <v>20252</v>
      </c>
      <c r="B29" s="10">
        <v>0.8</v>
      </c>
      <c r="C29" s="11">
        <v>5.7400000000000001E-6</v>
      </c>
      <c r="D29" s="10">
        <v>4.8060799999999997</v>
      </c>
      <c r="E29" s="10">
        <v>20252</v>
      </c>
      <c r="F29" s="10">
        <v>0.8</v>
      </c>
      <c r="G29" s="11">
        <v>5.5896400000000001E-6</v>
      </c>
      <c r="H29" s="10">
        <v>4.7826500000000003</v>
      </c>
      <c r="I29" s="10">
        <v>20253</v>
      </c>
      <c r="J29" s="10">
        <v>0.8</v>
      </c>
      <c r="K29" s="11">
        <v>1.07E-9</v>
      </c>
      <c r="L29" s="10">
        <v>1.246</v>
      </c>
      <c r="M29" s="10">
        <v>20253</v>
      </c>
      <c r="N29" s="10">
        <v>0.8</v>
      </c>
      <c r="O29" s="11">
        <v>2.72E-7</v>
      </c>
      <c r="P29" s="10">
        <v>2.468</v>
      </c>
    </row>
    <row r="30" spans="1:16" x14ac:dyDescent="0.25">
      <c r="A30" s="10">
        <v>20252</v>
      </c>
      <c r="B30" s="10">
        <v>0.8</v>
      </c>
      <c r="C30" s="11">
        <v>6.1299999999999998E-6</v>
      </c>
      <c r="D30" s="10">
        <v>4.86686</v>
      </c>
      <c r="E30" s="10">
        <v>20252</v>
      </c>
      <c r="F30" s="10">
        <v>0.8</v>
      </c>
      <c r="G30" s="11">
        <v>5.9564899999999998E-6</v>
      </c>
      <c r="H30" s="10">
        <v>4.8438699999999999</v>
      </c>
      <c r="I30" s="10">
        <v>20253</v>
      </c>
      <c r="J30" s="10">
        <v>0.8</v>
      </c>
      <c r="K30" s="11">
        <v>6.3600000000000004E-9</v>
      </c>
      <c r="L30" s="10">
        <v>1.2470000000000001</v>
      </c>
      <c r="M30" s="10">
        <v>20253</v>
      </c>
      <c r="N30" s="10">
        <v>0.8</v>
      </c>
      <c r="O30" s="11">
        <v>2.5499999999999999E-7</v>
      </c>
      <c r="P30" s="10">
        <v>2.4449999999999998</v>
      </c>
    </row>
    <row r="31" spans="1:16" x14ac:dyDescent="0.25">
      <c r="A31" s="10">
        <v>20252</v>
      </c>
      <c r="B31" s="10">
        <v>0.8</v>
      </c>
      <c r="C31" s="11">
        <v>6.0900000000000001E-6</v>
      </c>
      <c r="D31" s="10">
        <v>4.9295999999999998</v>
      </c>
      <c r="E31" s="10">
        <v>20252</v>
      </c>
      <c r="F31" s="10">
        <v>0.8</v>
      </c>
      <c r="G31" s="11">
        <v>6.3352900000000003E-6</v>
      </c>
      <c r="H31" s="10">
        <v>4.90421</v>
      </c>
      <c r="I31" s="10">
        <v>20253</v>
      </c>
      <c r="J31" s="10">
        <v>0.8</v>
      </c>
      <c r="K31" s="11">
        <v>3.0100000000000002E-9</v>
      </c>
      <c r="L31" s="10">
        <v>1.248</v>
      </c>
      <c r="M31" s="10">
        <v>20253</v>
      </c>
      <c r="N31" s="10">
        <v>0.8</v>
      </c>
      <c r="O31" s="11">
        <v>2.7500000000000001E-7</v>
      </c>
      <c r="P31" s="10">
        <v>2.4220000000000002</v>
      </c>
    </row>
    <row r="32" spans="1:16" x14ac:dyDescent="0.25">
      <c r="A32" s="10">
        <v>20252</v>
      </c>
      <c r="B32" s="10">
        <v>0.8</v>
      </c>
      <c r="C32" s="11">
        <v>5.8900000000000004E-6</v>
      </c>
      <c r="D32" s="10">
        <v>4.9941300000000002</v>
      </c>
      <c r="E32" s="10">
        <v>20252</v>
      </c>
      <c r="F32" s="10">
        <v>0.8</v>
      </c>
      <c r="G32" s="11">
        <v>6.2606699999999996E-6</v>
      </c>
      <c r="H32" s="10">
        <v>4.9683900000000003</v>
      </c>
      <c r="I32" s="10">
        <v>20253</v>
      </c>
      <c r="J32" s="10">
        <v>0.8</v>
      </c>
      <c r="K32" s="11">
        <v>2.4600000000000002E-9</v>
      </c>
      <c r="L32" s="10">
        <v>1.2490000000000001</v>
      </c>
      <c r="M32" s="10">
        <v>20253</v>
      </c>
      <c r="N32" s="10">
        <v>0.8</v>
      </c>
      <c r="O32" s="11">
        <v>2.7399999999999999E-7</v>
      </c>
      <c r="P32" s="10">
        <v>2.3969999999999998</v>
      </c>
    </row>
    <row r="33" spans="1:16" x14ac:dyDescent="0.25">
      <c r="A33" s="10">
        <v>20252</v>
      </c>
      <c r="B33" s="10">
        <v>0.8</v>
      </c>
      <c r="C33" s="11">
        <v>6.2600000000000002E-6</v>
      </c>
      <c r="D33" s="10">
        <v>5.0590599999999997</v>
      </c>
      <c r="E33" s="10">
        <v>20252</v>
      </c>
      <c r="F33" s="10">
        <v>0.8</v>
      </c>
      <c r="G33" s="11">
        <v>6.2258900000000001E-6</v>
      </c>
      <c r="H33" s="10">
        <v>5.0311399999999997</v>
      </c>
      <c r="I33" s="10">
        <v>20253</v>
      </c>
      <c r="J33" s="10">
        <v>0.8</v>
      </c>
      <c r="K33" s="11">
        <v>3.7399999999999999E-9</v>
      </c>
      <c r="L33" s="10">
        <v>1.25</v>
      </c>
      <c r="M33" s="10">
        <v>20253</v>
      </c>
      <c r="N33" s="10">
        <v>0.8</v>
      </c>
      <c r="O33" s="11">
        <v>2.48E-7</v>
      </c>
      <c r="P33" s="10">
        <v>2.3740000000000001</v>
      </c>
    </row>
    <row r="34" spans="1:16" x14ac:dyDescent="0.25">
      <c r="A34" s="10">
        <v>20252</v>
      </c>
      <c r="B34" s="10">
        <v>0.8</v>
      </c>
      <c r="C34" s="11">
        <v>6.8800000000000002E-6</v>
      </c>
      <c r="D34" s="10">
        <v>5.12425</v>
      </c>
      <c r="E34" s="10">
        <v>20252</v>
      </c>
      <c r="F34" s="10">
        <v>0.8</v>
      </c>
      <c r="G34" s="11">
        <v>6.5923399999999998E-6</v>
      </c>
      <c r="H34" s="10">
        <v>5.0960099999999997</v>
      </c>
      <c r="I34" s="10">
        <v>20253</v>
      </c>
      <c r="J34" s="10">
        <v>0.8</v>
      </c>
      <c r="K34" s="11">
        <v>1.61E-9</v>
      </c>
      <c r="L34" s="10">
        <v>1.25</v>
      </c>
      <c r="M34" s="10">
        <v>20253</v>
      </c>
      <c r="N34" s="10">
        <v>0.8</v>
      </c>
      <c r="O34" s="11">
        <v>2.36E-7</v>
      </c>
      <c r="P34" s="10">
        <v>2.351</v>
      </c>
    </row>
    <row r="35" spans="1:16" x14ac:dyDescent="0.25">
      <c r="A35" s="10">
        <v>20252</v>
      </c>
      <c r="B35" s="10">
        <v>0.8</v>
      </c>
      <c r="C35" s="11">
        <v>7.3200000000000002E-6</v>
      </c>
      <c r="D35" s="10">
        <v>5.1918499999999996</v>
      </c>
      <c r="E35" s="10">
        <v>20252</v>
      </c>
      <c r="F35" s="10">
        <v>0.8</v>
      </c>
      <c r="G35" s="11">
        <v>7.1455200000000002E-6</v>
      </c>
      <c r="H35" s="10">
        <v>5.1607799999999999</v>
      </c>
      <c r="I35" s="10">
        <v>20253</v>
      </c>
      <c r="J35" s="10">
        <v>0.8</v>
      </c>
      <c r="K35" s="11">
        <v>1.97E-9</v>
      </c>
      <c r="L35" s="10">
        <v>1.25</v>
      </c>
      <c r="M35" s="10">
        <v>20253</v>
      </c>
      <c r="N35" s="10">
        <v>0.8</v>
      </c>
      <c r="O35" s="11">
        <v>2.3300000000000001E-7</v>
      </c>
      <c r="P35" s="10">
        <v>2.3290000000000002</v>
      </c>
    </row>
    <row r="36" spans="1:16" x14ac:dyDescent="0.25">
      <c r="A36" s="10">
        <v>20252</v>
      </c>
      <c r="B36" s="10">
        <v>0.8</v>
      </c>
      <c r="C36" s="11">
        <v>7.5399999999999998E-6</v>
      </c>
      <c r="D36" s="10">
        <v>5.2599600000000004</v>
      </c>
      <c r="E36" s="10">
        <v>20252</v>
      </c>
      <c r="F36" s="10">
        <v>0.8</v>
      </c>
      <c r="G36" s="11">
        <v>7.4899000000000001E-6</v>
      </c>
      <c r="H36" s="10">
        <v>5.2272400000000001</v>
      </c>
      <c r="I36" s="10">
        <v>20253</v>
      </c>
      <c r="J36" s="10">
        <v>0.8</v>
      </c>
      <c r="K36" s="11">
        <v>2.0700000000000001E-10</v>
      </c>
      <c r="L36" s="10">
        <v>1.25</v>
      </c>
      <c r="M36" s="10">
        <v>20253</v>
      </c>
      <c r="N36" s="10">
        <v>0.8</v>
      </c>
      <c r="O36" s="11">
        <v>2.2600000000000001E-7</v>
      </c>
      <c r="P36" s="10">
        <v>2.3069999999999999</v>
      </c>
    </row>
    <row r="37" spans="1:16" x14ac:dyDescent="0.25">
      <c r="A37" s="10">
        <v>20252</v>
      </c>
      <c r="B37" s="10">
        <v>0.8</v>
      </c>
      <c r="C37" s="11">
        <v>8.1200000000000002E-6</v>
      </c>
      <c r="D37" s="10">
        <v>5.3297100000000004</v>
      </c>
      <c r="E37" s="10">
        <v>20252</v>
      </c>
      <c r="F37" s="10">
        <v>0.8</v>
      </c>
      <c r="G37" s="11">
        <v>8.0637799999999992E-6</v>
      </c>
      <c r="H37" s="10">
        <v>5.2944500000000003</v>
      </c>
      <c r="I37" s="10">
        <v>20253</v>
      </c>
      <c r="J37" s="10">
        <v>0.8</v>
      </c>
      <c r="K37" s="11">
        <v>3.4200000000000002E-9</v>
      </c>
      <c r="L37" s="10">
        <v>1.25</v>
      </c>
      <c r="M37" s="10">
        <v>20253</v>
      </c>
      <c r="N37" s="10">
        <v>0.8</v>
      </c>
      <c r="O37" s="11">
        <v>2.1E-7</v>
      </c>
      <c r="P37" s="10">
        <v>2.2839999999999998</v>
      </c>
    </row>
    <row r="38" spans="1:16" x14ac:dyDescent="0.25">
      <c r="A38" s="10">
        <v>20252</v>
      </c>
      <c r="B38" s="10">
        <v>0.8</v>
      </c>
      <c r="C38" s="11">
        <v>8.6200000000000005E-6</v>
      </c>
      <c r="D38" s="10">
        <v>5.3994900000000001</v>
      </c>
      <c r="E38" s="10">
        <v>20252</v>
      </c>
      <c r="F38" s="10">
        <v>0.8</v>
      </c>
      <c r="G38" s="11">
        <v>8.51952E-6</v>
      </c>
      <c r="H38" s="10">
        <v>5.3639000000000001</v>
      </c>
      <c r="I38" s="10">
        <v>20253</v>
      </c>
      <c r="J38" s="10">
        <v>0.8</v>
      </c>
      <c r="K38" s="11">
        <v>5.5899999999999999E-9</v>
      </c>
      <c r="L38" s="10">
        <v>1.2509999999999999</v>
      </c>
      <c r="M38" s="10">
        <v>20253</v>
      </c>
      <c r="N38" s="10">
        <v>0.8</v>
      </c>
      <c r="O38" s="11">
        <v>2.1E-7</v>
      </c>
      <c r="P38" s="10">
        <v>2.2629999999999999</v>
      </c>
    </row>
    <row r="39" spans="1:16" x14ac:dyDescent="0.25">
      <c r="A39" s="10">
        <v>20252</v>
      </c>
      <c r="B39" s="10">
        <v>0.8</v>
      </c>
      <c r="C39" s="11">
        <v>8.2600000000000005E-6</v>
      </c>
      <c r="D39" s="10">
        <v>5.4695400000000003</v>
      </c>
      <c r="E39" s="10">
        <v>20252</v>
      </c>
      <c r="F39" s="10">
        <v>0.8</v>
      </c>
      <c r="G39" s="11">
        <v>8.5668299999999994E-6</v>
      </c>
      <c r="H39" s="10">
        <v>5.4344700000000001</v>
      </c>
      <c r="I39" s="10">
        <v>20253</v>
      </c>
      <c r="J39" s="10">
        <v>0.8</v>
      </c>
      <c r="K39" s="11">
        <v>1.2900000000000001E-9</v>
      </c>
      <c r="L39" s="10">
        <v>1.252</v>
      </c>
      <c r="M39" s="10">
        <v>20253</v>
      </c>
      <c r="N39" s="10">
        <v>0.8</v>
      </c>
      <c r="O39" s="11">
        <v>2.0100000000000001E-7</v>
      </c>
      <c r="P39" s="10">
        <v>2.2410000000000001</v>
      </c>
    </row>
    <row r="40" spans="1:16" x14ac:dyDescent="0.25">
      <c r="A40" s="10">
        <v>20252</v>
      </c>
      <c r="B40" s="10">
        <v>0.8</v>
      </c>
      <c r="C40" s="11">
        <v>8.7399999999999993E-6</v>
      </c>
      <c r="D40" s="10">
        <v>5.5435499999999998</v>
      </c>
      <c r="E40" s="10">
        <v>20252</v>
      </c>
      <c r="F40" s="10">
        <v>0.8</v>
      </c>
      <c r="G40" s="11">
        <v>8.7897899999999994E-6</v>
      </c>
      <c r="H40" s="10">
        <v>5.5058299999999996</v>
      </c>
      <c r="I40" s="10">
        <v>20253</v>
      </c>
      <c r="J40" s="10">
        <v>0.8</v>
      </c>
      <c r="K40" s="11">
        <v>1.6999999999999999E-9</v>
      </c>
      <c r="L40" s="10">
        <v>1.2529999999999999</v>
      </c>
      <c r="M40" s="10">
        <v>20253</v>
      </c>
      <c r="N40" s="10">
        <v>0.8</v>
      </c>
      <c r="O40" s="11">
        <v>1.99E-7</v>
      </c>
      <c r="P40" s="10">
        <v>2.2200000000000002</v>
      </c>
    </row>
    <row r="41" spans="1:16" x14ac:dyDescent="0.25">
      <c r="A41" s="10">
        <v>20252</v>
      </c>
      <c r="B41" s="10">
        <v>0.8</v>
      </c>
      <c r="C41" s="11">
        <v>9.5599999999999999E-6</v>
      </c>
      <c r="D41" s="10">
        <v>5.6154299999999999</v>
      </c>
      <c r="E41" s="10">
        <v>20252</v>
      </c>
      <c r="F41" s="10">
        <v>0.8</v>
      </c>
      <c r="G41" s="11">
        <v>9.0726599999999993E-6</v>
      </c>
      <c r="H41" s="10">
        <v>5.57775</v>
      </c>
      <c r="I41" s="10">
        <v>20253</v>
      </c>
      <c r="J41" s="10">
        <v>0.8</v>
      </c>
      <c r="K41" s="11">
        <v>1.3999999999999999E-9</v>
      </c>
      <c r="L41" s="10">
        <v>1.2529999999999999</v>
      </c>
      <c r="M41" s="10">
        <v>20253</v>
      </c>
      <c r="N41" s="10">
        <v>0.8</v>
      </c>
      <c r="O41" s="11">
        <v>1.7499999999999999E-7</v>
      </c>
      <c r="P41" s="10">
        <v>2.198</v>
      </c>
    </row>
    <row r="42" spans="1:16" x14ac:dyDescent="0.25">
      <c r="A42" s="10">
        <v>20252</v>
      </c>
      <c r="B42" s="10">
        <v>0.8</v>
      </c>
      <c r="C42" s="11">
        <v>1.0000000000000001E-5</v>
      </c>
      <c r="D42" s="10">
        <v>5.6935599999999997</v>
      </c>
      <c r="E42" s="10">
        <v>20252</v>
      </c>
      <c r="F42" s="10">
        <v>0.8</v>
      </c>
      <c r="G42" s="11">
        <v>9.8261799999999995E-6</v>
      </c>
      <c r="H42" s="10">
        <v>5.6524299999999998</v>
      </c>
      <c r="I42" s="10">
        <v>20253</v>
      </c>
      <c r="J42" s="10">
        <v>0.8</v>
      </c>
      <c r="K42" s="11">
        <v>9.7200000000000003E-9</v>
      </c>
      <c r="L42" s="10">
        <v>1.252</v>
      </c>
      <c r="M42" s="10">
        <v>20253</v>
      </c>
      <c r="N42" s="10">
        <v>0.8</v>
      </c>
      <c r="O42" s="11">
        <v>1.7700000000000001E-7</v>
      </c>
      <c r="P42" s="10">
        <v>2.1779999999999999</v>
      </c>
    </row>
    <row r="43" spans="1:16" x14ac:dyDescent="0.25">
      <c r="A43" s="10">
        <v>20252</v>
      </c>
      <c r="B43" s="10">
        <v>0.8</v>
      </c>
      <c r="C43" s="11">
        <v>1.06E-5</v>
      </c>
      <c r="D43" s="10">
        <v>5.7714999999999996</v>
      </c>
      <c r="E43" s="10">
        <v>20252</v>
      </c>
      <c r="F43" s="10">
        <v>0.8</v>
      </c>
      <c r="G43" s="11">
        <v>1.0373299999999999E-5</v>
      </c>
      <c r="H43" s="10">
        <v>5.72553</v>
      </c>
      <c r="I43" s="10">
        <v>20253</v>
      </c>
      <c r="J43" s="10">
        <v>0.8</v>
      </c>
      <c r="K43" s="11">
        <v>1.52E-8</v>
      </c>
      <c r="L43" s="10">
        <v>1.2490000000000001</v>
      </c>
      <c r="M43" s="10">
        <v>20253</v>
      </c>
      <c r="N43" s="10">
        <v>0.8</v>
      </c>
      <c r="O43" s="11">
        <v>1.74E-7</v>
      </c>
      <c r="P43" s="10">
        <v>2.1560000000000001</v>
      </c>
    </row>
    <row r="44" spans="1:16" x14ac:dyDescent="0.25">
      <c r="A44" s="10">
        <v>20252</v>
      </c>
      <c r="B44" s="10">
        <v>0.8</v>
      </c>
      <c r="C44" s="11">
        <v>1.0699999999999999E-5</v>
      </c>
      <c r="D44" s="10">
        <v>5.8483499999999999</v>
      </c>
      <c r="E44" s="10">
        <v>20252</v>
      </c>
      <c r="F44" s="10">
        <v>0.8</v>
      </c>
      <c r="G44" s="11">
        <v>1.0940399999999999E-5</v>
      </c>
      <c r="H44" s="10">
        <v>5.8049299999999997</v>
      </c>
      <c r="I44" s="10">
        <v>20253</v>
      </c>
      <c r="J44" s="10">
        <v>0.8</v>
      </c>
      <c r="K44" s="11">
        <v>1.25E-9</v>
      </c>
      <c r="L44" s="10">
        <v>1.2470000000000001</v>
      </c>
      <c r="M44" s="10">
        <v>20253</v>
      </c>
      <c r="N44" s="10">
        <v>0.8</v>
      </c>
      <c r="O44" s="11">
        <v>1.79E-7</v>
      </c>
      <c r="P44" s="10">
        <v>2.1360000000000001</v>
      </c>
    </row>
    <row r="45" spans="1:16" x14ac:dyDescent="0.25">
      <c r="A45" s="10">
        <v>20252</v>
      </c>
      <c r="B45" s="10">
        <v>0.8</v>
      </c>
      <c r="C45" s="11">
        <v>1.0900000000000001E-5</v>
      </c>
      <c r="D45" s="10">
        <v>5.9284400000000002</v>
      </c>
      <c r="E45" s="10">
        <v>20252</v>
      </c>
      <c r="F45" s="10">
        <v>0.8</v>
      </c>
      <c r="G45" s="11">
        <v>1.15192E-5</v>
      </c>
      <c r="H45" s="10">
        <v>5.8807999999999998</v>
      </c>
      <c r="I45" s="10">
        <v>20253</v>
      </c>
      <c r="J45" s="10">
        <v>0.8</v>
      </c>
      <c r="K45" s="11">
        <v>4.7699999999999999E-9</v>
      </c>
      <c r="L45" s="10">
        <v>1.2470000000000001</v>
      </c>
      <c r="M45" s="10">
        <v>20253</v>
      </c>
      <c r="N45" s="10">
        <v>0.8</v>
      </c>
      <c r="O45" s="11">
        <v>1.73E-7</v>
      </c>
      <c r="P45" s="10">
        <v>2.1160000000000001</v>
      </c>
    </row>
    <row r="46" spans="1:16" x14ac:dyDescent="0.25">
      <c r="A46" s="10">
        <v>20252</v>
      </c>
      <c r="B46" s="10">
        <v>0.8</v>
      </c>
      <c r="C46" s="11">
        <v>1.1600000000000001E-5</v>
      </c>
      <c r="D46" s="10">
        <v>6.0086199999999996</v>
      </c>
      <c r="E46" s="10">
        <v>20252</v>
      </c>
      <c r="F46" s="10">
        <v>0.8</v>
      </c>
      <c r="G46" s="11">
        <v>1.13053E-5</v>
      </c>
      <c r="H46" s="10">
        <v>5.9609199999999998</v>
      </c>
      <c r="I46" s="10">
        <v>20253</v>
      </c>
      <c r="J46" s="10">
        <v>0.8</v>
      </c>
      <c r="K46" s="11">
        <v>2.6600000000000001E-10</v>
      </c>
      <c r="L46" s="10">
        <v>1.248</v>
      </c>
      <c r="M46" s="10">
        <v>20253</v>
      </c>
      <c r="N46" s="10">
        <v>0.8</v>
      </c>
      <c r="O46" s="11">
        <v>1.7599999999999999E-7</v>
      </c>
      <c r="P46" s="10">
        <v>2.0950000000000002</v>
      </c>
    </row>
    <row r="47" spans="1:16" x14ac:dyDescent="0.25">
      <c r="A47" s="10">
        <v>20252</v>
      </c>
      <c r="B47" s="10">
        <v>0.8</v>
      </c>
      <c r="C47" s="11">
        <v>1.2799999999999999E-5</v>
      </c>
      <c r="D47" s="10">
        <v>6.0862999999999996</v>
      </c>
      <c r="E47" s="10">
        <v>20252</v>
      </c>
      <c r="F47" s="10">
        <v>0.8</v>
      </c>
      <c r="G47" s="11">
        <v>1.1716600000000001E-5</v>
      </c>
      <c r="H47" s="10">
        <v>6.0389799999999996</v>
      </c>
      <c r="I47" s="10">
        <v>20253</v>
      </c>
      <c r="J47" s="10">
        <v>0.8</v>
      </c>
      <c r="K47" s="11">
        <v>1.2400000000000001E-9</v>
      </c>
      <c r="L47" s="10">
        <v>1.248</v>
      </c>
      <c r="M47" s="10">
        <v>20253</v>
      </c>
      <c r="N47" s="10">
        <v>0.8</v>
      </c>
      <c r="O47" s="11">
        <v>1.72E-7</v>
      </c>
      <c r="P47" s="10">
        <v>2.0750000000000002</v>
      </c>
    </row>
    <row r="48" spans="1:16" x14ac:dyDescent="0.25">
      <c r="A48" s="10">
        <v>20252</v>
      </c>
      <c r="B48" s="10">
        <v>0.8</v>
      </c>
      <c r="C48" s="11">
        <v>1.5E-5</v>
      </c>
      <c r="D48" s="10">
        <v>6.1759599999999999</v>
      </c>
      <c r="E48" s="10">
        <v>20252</v>
      </c>
      <c r="F48" s="10">
        <v>0.8</v>
      </c>
      <c r="G48" s="11">
        <v>1.27962E-5</v>
      </c>
      <c r="H48" s="10">
        <v>6.1223599999999996</v>
      </c>
      <c r="I48" s="10">
        <v>20253</v>
      </c>
      <c r="J48" s="10">
        <v>0.8</v>
      </c>
      <c r="K48" s="11">
        <v>2.0600000000000001E-10</v>
      </c>
      <c r="L48" s="10">
        <v>1.248</v>
      </c>
      <c r="M48" s="10">
        <v>20253</v>
      </c>
      <c r="N48" s="10">
        <v>0.8</v>
      </c>
      <c r="O48" s="11">
        <v>1.73E-7</v>
      </c>
      <c r="P48" s="10">
        <v>2.0550000000000002</v>
      </c>
    </row>
    <row r="49" spans="1:16" x14ac:dyDescent="0.25">
      <c r="A49" s="10">
        <v>20252</v>
      </c>
      <c r="B49" s="10">
        <v>0.8</v>
      </c>
      <c r="C49" s="11">
        <v>1.45E-5</v>
      </c>
      <c r="D49" s="10">
        <v>6.2591900000000003</v>
      </c>
      <c r="E49" s="10">
        <v>20252</v>
      </c>
      <c r="F49" s="10">
        <v>0.8</v>
      </c>
      <c r="G49" s="11">
        <v>1.3765600000000001E-5</v>
      </c>
      <c r="H49" s="10">
        <v>6.2050099999999997</v>
      </c>
      <c r="I49" s="10">
        <v>20253</v>
      </c>
      <c r="J49" s="10">
        <v>0.8</v>
      </c>
      <c r="K49" s="11">
        <v>4.2299999999999999E-10</v>
      </c>
      <c r="L49" s="10">
        <v>1.4750000000000001</v>
      </c>
      <c r="M49" s="10">
        <v>20253</v>
      </c>
      <c r="N49" s="10">
        <v>0.8</v>
      </c>
      <c r="O49" s="11">
        <v>1.6400000000000001E-7</v>
      </c>
      <c r="P49" s="10">
        <v>2.0350000000000001</v>
      </c>
    </row>
    <row r="50" spans="1:16" x14ac:dyDescent="0.25">
      <c r="A50" s="10">
        <v>20252</v>
      </c>
      <c r="B50" s="10">
        <v>0.8</v>
      </c>
      <c r="C50" s="11">
        <v>1.3499999999999999E-5</v>
      </c>
      <c r="D50" s="10">
        <v>6.3539700000000003</v>
      </c>
      <c r="E50" s="10">
        <v>20252</v>
      </c>
      <c r="F50" s="10">
        <v>0.8</v>
      </c>
      <c r="G50" s="11">
        <v>1.4122599999999999E-5</v>
      </c>
      <c r="H50" s="10">
        <v>6.2923499999999999</v>
      </c>
      <c r="I50" s="10">
        <v>20253</v>
      </c>
      <c r="J50" s="10">
        <v>0.8</v>
      </c>
      <c r="K50" s="11">
        <v>4.07E-8</v>
      </c>
      <c r="L50" s="10">
        <v>1.708</v>
      </c>
      <c r="M50" s="10">
        <v>20253</v>
      </c>
      <c r="N50" s="10">
        <v>0.8</v>
      </c>
      <c r="O50" s="11">
        <v>1.67E-7</v>
      </c>
      <c r="P50" s="10">
        <v>2.0150000000000001</v>
      </c>
    </row>
    <row r="51" spans="1:16" x14ac:dyDescent="0.25">
      <c r="A51" s="10">
        <v>20252</v>
      </c>
      <c r="B51" s="10">
        <v>0.8</v>
      </c>
      <c r="C51" s="11">
        <v>1.4E-5</v>
      </c>
      <c r="D51" s="10">
        <v>6.4432900000000002</v>
      </c>
      <c r="E51" s="10">
        <v>20252</v>
      </c>
      <c r="F51" s="10">
        <v>0.8</v>
      </c>
      <c r="G51" s="11">
        <v>1.4240899999999999E-5</v>
      </c>
      <c r="H51" s="10">
        <v>6.3799000000000001</v>
      </c>
      <c r="I51" s="10">
        <v>20253</v>
      </c>
      <c r="J51" s="10">
        <v>0.8</v>
      </c>
      <c r="K51" s="11">
        <v>7.6700000000000005E-8</v>
      </c>
      <c r="L51" s="10">
        <v>1.716</v>
      </c>
      <c r="M51" s="10">
        <v>20253</v>
      </c>
      <c r="N51" s="10">
        <v>0.8</v>
      </c>
      <c r="O51" s="11">
        <v>1.5800000000000001E-7</v>
      </c>
      <c r="P51" s="10">
        <v>1.9950000000000001</v>
      </c>
    </row>
    <row r="52" spans="1:16" x14ac:dyDescent="0.25">
      <c r="A52" s="10">
        <v>20252</v>
      </c>
      <c r="B52" s="10">
        <v>0.8</v>
      </c>
      <c r="C52" s="11">
        <v>1.5099999999999999E-5</v>
      </c>
      <c r="D52" s="10">
        <v>6.5388599999999997</v>
      </c>
      <c r="E52" s="10">
        <v>20252</v>
      </c>
      <c r="F52" s="10">
        <v>0.8</v>
      </c>
      <c r="G52" s="11">
        <v>1.4488799999999999E-5</v>
      </c>
      <c r="H52" s="10">
        <v>6.4707100000000004</v>
      </c>
      <c r="I52" s="10">
        <v>20253</v>
      </c>
      <c r="J52" s="10">
        <v>0.8</v>
      </c>
      <c r="K52" s="11">
        <v>1.02E-7</v>
      </c>
      <c r="L52" s="10">
        <v>1.7190000000000001</v>
      </c>
      <c r="M52" s="10">
        <v>20253</v>
      </c>
      <c r="N52" s="10">
        <v>0.8</v>
      </c>
      <c r="O52" s="11">
        <v>1.3899999999999999E-7</v>
      </c>
      <c r="P52" s="10">
        <v>1.9770000000000001</v>
      </c>
    </row>
    <row r="53" spans="1:16" x14ac:dyDescent="0.25">
      <c r="A53" s="10">
        <v>20252</v>
      </c>
      <c r="B53" s="10">
        <v>0.8</v>
      </c>
      <c r="C53" s="11">
        <v>1.5800000000000001E-5</v>
      </c>
      <c r="D53" s="10">
        <v>6.6279300000000001</v>
      </c>
      <c r="E53" s="10">
        <v>20252</v>
      </c>
      <c r="F53" s="10">
        <v>0.8</v>
      </c>
      <c r="G53" s="11">
        <v>1.5382500000000001E-5</v>
      </c>
      <c r="H53" s="10">
        <v>6.5663999999999998</v>
      </c>
      <c r="I53" s="10">
        <v>20253</v>
      </c>
      <c r="J53" s="10">
        <v>0.8</v>
      </c>
      <c r="K53" s="11">
        <v>9.6099999999999994E-8</v>
      </c>
      <c r="L53" s="10">
        <v>1.7230000000000001</v>
      </c>
      <c r="M53" s="10">
        <v>20253</v>
      </c>
      <c r="N53" s="10">
        <v>0.8</v>
      </c>
      <c r="O53" s="11">
        <v>1.3799999999999999E-7</v>
      </c>
      <c r="P53" s="10">
        <v>1.958</v>
      </c>
    </row>
    <row r="54" spans="1:16" x14ac:dyDescent="0.25">
      <c r="A54" s="10">
        <v>20252</v>
      </c>
      <c r="B54" s="10">
        <v>0.8</v>
      </c>
      <c r="C54" s="11">
        <v>1.6200000000000001E-5</v>
      </c>
      <c r="D54" s="10">
        <v>6.7289599999999998</v>
      </c>
      <c r="E54" s="10">
        <v>20252</v>
      </c>
      <c r="F54" s="10">
        <v>0.8</v>
      </c>
      <c r="G54" s="11">
        <v>1.63263E-5</v>
      </c>
      <c r="H54" s="10">
        <v>6.6590299999999996</v>
      </c>
      <c r="I54" s="10">
        <v>20253</v>
      </c>
      <c r="J54" s="10">
        <v>0.8</v>
      </c>
      <c r="K54" s="11">
        <v>7.3399999999999996E-8</v>
      </c>
      <c r="L54" s="10">
        <v>1.728</v>
      </c>
      <c r="M54" s="10">
        <v>20253</v>
      </c>
      <c r="N54" s="10">
        <v>0.8</v>
      </c>
      <c r="O54" s="11">
        <v>1.35E-7</v>
      </c>
      <c r="P54" s="10">
        <v>1.9390000000000001</v>
      </c>
    </row>
    <row r="55" spans="1:16" x14ac:dyDescent="0.25">
      <c r="A55" s="10">
        <v>20252</v>
      </c>
      <c r="B55" s="10">
        <v>0.8</v>
      </c>
      <c r="C55" s="11">
        <v>1.7099999999999999E-5</v>
      </c>
      <c r="D55" s="10">
        <v>6.82409</v>
      </c>
      <c r="E55" s="10">
        <v>20252</v>
      </c>
      <c r="F55" s="10">
        <v>0.8</v>
      </c>
      <c r="G55" s="11">
        <v>1.7282000000000002E-5</v>
      </c>
      <c r="H55" s="10">
        <v>6.7576799999999997</v>
      </c>
      <c r="I55" s="10">
        <v>20253</v>
      </c>
      <c r="J55" s="10">
        <v>0.8</v>
      </c>
      <c r="K55" s="11">
        <v>9.2200000000000005E-8</v>
      </c>
      <c r="L55" s="10">
        <v>1.736</v>
      </c>
      <c r="M55" s="10">
        <v>20253</v>
      </c>
      <c r="N55" s="10">
        <v>0.8</v>
      </c>
      <c r="O55" s="11">
        <v>1.23E-7</v>
      </c>
      <c r="P55" s="10">
        <v>1.921</v>
      </c>
    </row>
    <row r="56" spans="1:16" x14ac:dyDescent="0.25">
      <c r="A56" s="10">
        <v>20252</v>
      </c>
      <c r="B56" s="10">
        <v>0.8</v>
      </c>
      <c r="C56" s="11">
        <v>1.73E-5</v>
      </c>
      <c r="D56" s="10">
        <v>6.9274199999999997</v>
      </c>
      <c r="E56" s="10">
        <v>20252</v>
      </c>
      <c r="F56" s="10">
        <v>0.8</v>
      </c>
      <c r="G56" s="11">
        <v>1.81776E-5</v>
      </c>
      <c r="H56" s="10">
        <v>6.8524799999999999</v>
      </c>
      <c r="I56" s="10">
        <v>20253</v>
      </c>
      <c r="J56" s="10">
        <v>0.8</v>
      </c>
      <c r="K56" s="11">
        <v>9.5900000000000005E-8</v>
      </c>
      <c r="L56" s="10">
        <v>1.746</v>
      </c>
      <c r="M56" s="10">
        <v>20253</v>
      </c>
      <c r="N56" s="10">
        <v>0.8</v>
      </c>
      <c r="O56" s="11">
        <v>1.3E-7</v>
      </c>
      <c r="P56" s="10">
        <v>1.9019999999999999</v>
      </c>
    </row>
    <row r="57" spans="1:16" x14ac:dyDescent="0.25">
      <c r="A57" s="10">
        <v>20252</v>
      </c>
      <c r="B57" s="10">
        <v>0.8</v>
      </c>
      <c r="C57" s="11">
        <v>2.1100000000000001E-5</v>
      </c>
      <c r="D57" s="10">
        <v>7.0354000000000001</v>
      </c>
      <c r="E57" s="10">
        <v>20252</v>
      </c>
      <c r="F57" s="10">
        <v>0.8</v>
      </c>
      <c r="G57" s="11">
        <v>2.1668600000000001E-5</v>
      </c>
      <c r="H57" s="10">
        <v>6.9607200000000002</v>
      </c>
      <c r="I57" s="10">
        <v>20253</v>
      </c>
      <c r="J57" s="10">
        <v>0.8</v>
      </c>
      <c r="K57" s="11">
        <v>1.09E-7</v>
      </c>
      <c r="L57" s="10">
        <v>1.756</v>
      </c>
      <c r="M57" s="10">
        <v>20253</v>
      </c>
      <c r="N57" s="10">
        <v>0.8</v>
      </c>
      <c r="O57" s="11">
        <v>1.24E-7</v>
      </c>
      <c r="P57" s="10">
        <v>1.883</v>
      </c>
    </row>
    <row r="58" spans="1:16" x14ac:dyDescent="0.25">
      <c r="A58" s="10">
        <v>20252</v>
      </c>
      <c r="B58" s="10">
        <v>0.8</v>
      </c>
      <c r="C58" s="11">
        <v>2.3499999999999999E-5</v>
      </c>
      <c r="D58" s="10">
        <v>7.1374599999999999</v>
      </c>
      <c r="E58" s="10">
        <v>20252</v>
      </c>
      <c r="F58" s="10">
        <v>0.8</v>
      </c>
      <c r="G58" s="11">
        <v>2.1474000000000001E-5</v>
      </c>
      <c r="H58" s="10">
        <v>7.0534400000000002</v>
      </c>
      <c r="I58" s="10">
        <v>20253</v>
      </c>
      <c r="J58" s="10">
        <v>0.8</v>
      </c>
      <c r="K58" s="11">
        <v>1.04E-7</v>
      </c>
      <c r="L58" s="10">
        <v>1.7689999999999999</v>
      </c>
      <c r="M58" s="10">
        <v>20253</v>
      </c>
      <c r="N58" s="10">
        <v>0.8</v>
      </c>
      <c r="O58" s="11">
        <v>1.1999999999999999E-7</v>
      </c>
      <c r="P58" s="10">
        <v>1.865</v>
      </c>
    </row>
    <row r="59" spans="1:16" x14ac:dyDescent="0.25">
      <c r="A59" s="10">
        <v>20252</v>
      </c>
      <c r="B59" s="10">
        <v>0.8</v>
      </c>
      <c r="C59" s="11">
        <v>1.9700000000000001E-5</v>
      </c>
      <c r="D59" s="10">
        <v>7.2476099999999999</v>
      </c>
      <c r="E59" s="10">
        <v>20252</v>
      </c>
      <c r="F59" s="10">
        <v>0.8</v>
      </c>
      <c r="G59" s="11">
        <v>1.8952899999999999E-5</v>
      </c>
      <c r="H59" s="10">
        <v>7.1711200000000002</v>
      </c>
      <c r="I59" s="10">
        <v>20253</v>
      </c>
      <c r="J59" s="10">
        <v>0.8</v>
      </c>
      <c r="K59" s="11">
        <v>1.0700000000000001E-7</v>
      </c>
      <c r="L59" s="10">
        <v>1.7849999999999999</v>
      </c>
      <c r="M59" s="10">
        <v>20253</v>
      </c>
      <c r="N59" s="10">
        <v>0.8</v>
      </c>
      <c r="O59" s="11">
        <v>1.2200000000000001E-7</v>
      </c>
      <c r="P59" s="10">
        <v>1.847</v>
      </c>
    </row>
    <row r="60" spans="1:16" x14ac:dyDescent="0.25">
      <c r="A60" s="10">
        <v>20252</v>
      </c>
      <c r="B60" s="10">
        <v>0.8</v>
      </c>
      <c r="C60" s="11">
        <v>2.1999999999999999E-5</v>
      </c>
      <c r="D60" s="10">
        <v>7.3601400000000003</v>
      </c>
      <c r="E60" s="10">
        <v>20252</v>
      </c>
      <c r="F60" s="10">
        <v>0.8</v>
      </c>
      <c r="G60" s="11">
        <v>2.02773E-5</v>
      </c>
      <c r="H60" s="10">
        <v>7.2669300000000003</v>
      </c>
      <c r="I60" s="10">
        <v>20253</v>
      </c>
      <c r="J60" s="10">
        <v>0.8</v>
      </c>
      <c r="K60" s="11">
        <v>1.05E-7</v>
      </c>
      <c r="L60" s="10">
        <v>1.8009999999999999</v>
      </c>
      <c r="M60" s="10">
        <v>20253</v>
      </c>
      <c r="N60" s="10">
        <v>0.8</v>
      </c>
      <c r="O60" s="11">
        <v>1.15E-7</v>
      </c>
      <c r="P60" s="10">
        <v>1.83</v>
      </c>
    </row>
    <row r="61" spans="1:16" x14ac:dyDescent="0.25">
      <c r="A61" s="10">
        <v>20252</v>
      </c>
      <c r="B61" s="10">
        <v>0.8</v>
      </c>
      <c r="C61" s="11">
        <v>2.4600000000000002E-5</v>
      </c>
      <c r="D61" s="10">
        <v>7.4657499999999999</v>
      </c>
      <c r="E61" s="10">
        <v>20252</v>
      </c>
      <c r="F61" s="10">
        <v>0.8</v>
      </c>
      <c r="G61" s="11">
        <v>2.2546899999999999E-5</v>
      </c>
      <c r="H61" s="10">
        <v>7.3879700000000001</v>
      </c>
      <c r="I61" s="10">
        <v>20253</v>
      </c>
      <c r="J61" s="10">
        <v>0.8</v>
      </c>
      <c r="K61" s="11">
        <v>1.04E-7</v>
      </c>
      <c r="L61" s="10">
        <v>1.8180000000000001</v>
      </c>
      <c r="M61" s="10">
        <v>20253</v>
      </c>
      <c r="N61" s="10">
        <v>0.8</v>
      </c>
      <c r="O61" s="11">
        <v>1.12E-7</v>
      </c>
      <c r="P61" s="10">
        <v>1.8120000000000001</v>
      </c>
    </row>
    <row r="62" spans="1:16" x14ac:dyDescent="0.25">
      <c r="A62" s="10">
        <v>20252</v>
      </c>
      <c r="B62" s="10">
        <v>0.8</v>
      </c>
      <c r="C62" s="11">
        <v>2.2500000000000001E-5</v>
      </c>
      <c r="D62" s="10">
        <v>7.5897199999999998</v>
      </c>
      <c r="E62" s="10">
        <v>20252</v>
      </c>
      <c r="F62" s="10">
        <v>0.8</v>
      </c>
      <c r="G62" s="11">
        <v>2.4536699999999998E-5</v>
      </c>
      <c r="H62" s="10">
        <v>7.4982300000000004</v>
      </c>
      <c r="I62" s="10">
        <v>20253</v>
      </c>
      <c r="J62" s="10">
        <v>0.8</v>
      </c>
      <c r="K62" s="11">
        <v>1.15E-7</v>
      </c>
      <c r="L62" s="10">
        <v>1.8340000000000001</v>
      </c>
      <c r="M62" s="10">
        <v>20253</v>
      </c>
      <c r="N62" s="10">
        <v>0.8</v>
      </c>
      <c r="O62" s="11">
        <v>1.09E-7</v>
      </c>
      <c r="P62" s="10">
        <v>1.794</v>
      </c>
    </row>
    <row r="63" spans="1:16" x14ac:dyDescent="0.25">
      <c r="A63" s="10">
        <v>20252</v>
      </c>
      <c r="B63" s="10">
        <v>0.8</v>
      </c>
      <c r="C63" s="11">
        <v>2.26E-5</v>
      </c>
      <c r="D63" s="10">
        <v>7.7043999999999997</v>
      </c>
      <c r="E63" s="10">
        <v>20252</v>
      </c>
      <c r="F63" s="10">
        <v>0.8</v>
      </c>
      <c r="G63" s="11">
        <v>2.3061099999999998E-5</v>
      </c>
      <c r="H63" s="10">
        <v>7.6179500000000004</v>
      </c>
      <c r="I63" s="10">
        <v>20253</v>
      </c>
      <c r="J63" s="10">
        <v>0.8</v>
      </c>
      <c r="K63" s="11">
        <v>1.2200000000000001E-7</v>
      </c>
      <c r="L63" s="10">
        <v>1.851</v>
      </c>
      <c r="M63" s="10">
        <v>20253</v>
      </c>
      <c r="N63" s="10">
        <v>0.8</v>
      </c>
      <c r="O63" s="11">
        <v>1.11E-7</v>
      </c>
      <c r="P63" s="10">
        <v>1.7769999999999999</v>
      </c>
    </row>
    <row r="64" spans="1:16" x14ac:dyDescent="0.25">
      <c r="A64" s="10">
        <v>20252</v>
      </c>
      <c r="B64" s="10">
        <v>0.8</v>
      </c>
      <c r="C64" s="11">
        <v>2.6599999999999999E-5</v>
      </c>
      <c r="D64" s="10">
        <v>7.8399700000000001</v>
      </c>
      <c r="E64" s="10">
        <v>20252</v>
      </c>
      <c r="F64" s="10">
        <v>0.8</v>
      </c>
      <c r="G64" s="11">
        <v>2.349E-5</v>
      </c>
      <c r="H64" s="10">
        <v>7.7402100000000003</v>
      </c>
      <c r="I64" s="10">
        <v>20253</v>
      </c>
      <c r="J64" s="10">
        <v>0.8</v>
      </c>
      <c r="K64" s="11">
        <v>1.11E-7</v>
      </c>
      <c r="L64" s="10">
        <v>1.8680000000000001</v>
      </c>
      <c r="M64" s="10">
        <v>20253</v>
      </c>
      <c r="N64" s="10">
        <v>0.8</v>
      </c>
      <c r="O64" s="11">
        <v>1.08E-7</v>
      </c>
      <c r="P64" s="10">
        <v>1.76</v>
      </c>
    </row>
    <row r="65" spans="1:16" x14ac:dyDescent="0.25">
      <c r="A65" s="10">
        <v>20252</v>
      </c>
      <c r="B65" s="10">
        <v>0.8</v>
      </c>
      <c r="C65" s="11">
        <v>2.9300000000000001E-5</v>
      </c>
      <c r="D65" s="10">
        <v>7.9569000000000001</v>
      </c>
      <c r="E65" s="10">
        <v>20252</v>
      </c>
      <c r="F65" s="10">
        <v>0.8</v>
      </c>
      <c r="G65" s="11">
        <v>2.64427E-5</v>
      </c>
      <c r="H65" s="10">
        <v>7.8622699999999996</v>
      </c>
      <c r="I65" s="10">
        <v>20253</v>
      </c>
      <c r="J65" s="10">
        <v>0.8</v>
      </c>
      <c r="K65" s="11">
        <v>1.2599999999999999E-7</v>
      </c>
      <c r="L65" s="10">
        <v>1.885</v>
      </c>
      <c r="M65" s="10">
        <v>20253</v>
      </c>
      <c r="N65" s="10">
        <v>0.8</v>
      </c>
      <c r="O65" s="11">
        <v>1.01E-7</v>
      </c>
      <c r="P65" s="10">
        <v>1.7430000000000001</v>
      </c>
    </row>
    <row r="66" spans="1:16" x14ac:dyDescent="0.25">
      <c r="A66" s="10">
        <v>20252</v>
      </c>
      <c r="B66" s="10">
        <v>0.8</v>
      </c>
      <c r="C66" s="11">
        <v>2.8600000000000001E-5</v>
      </c>
      <c r="D66" s="10">
        <v>8.1016499999999994</v>
      </c>
      <c r="E66" s="10">
        <v>20252</v>
      </c>
      <c r="F66" s="10">
        <v>0.8</v>
      </c>
      <c r="G66" s="11">
        <v>2.81439E-5</v>
      </c>
      <c r="H66" s="10">
        <v>7.9895399999999999</v>
      </c>
      <c r="I66" s="10">
        <v>20253</v>
      </c>
      <c r="J66" s="10">
        <v>0.8</v>
      </c>
      <c r="K66" s="11">
        <v>1.11E-7</v>
      </c>
      <c r="L66" s="10">
        <v>1.901</v>
      </c>
      <c r="M66" s="10">
        <v>20253</v>
      </c>
      <c r="N66" s="10">
        <v>0.8</v>
      </c>
      <c r="O66" s="11">
        <v>9.9699999999999999E-8</v>
      </c>
      <c r="P66" s="10">
        <v>1.726</v>
      </c>
    </row>
    <row r="67" spans="1:16" x14ac:dyDescent="0.25">
      <c r="A67" s="10">
        <v>20252</v>
      </c>
      <c r="B67" s="10">
        <v>0.8</v>
      </c>
      <c r="C67" s="11">
        <v>2.9200000000000002E-5</v>
      </c>
      <c r="D67" s="10">
        <v>8.2261199999999999</v>
      </c>
      <c r="E67" s="10">
        <v>20252</v>
      </c>
      <c r="F67" s="10">
        <v>0.8</v>
      </c>
      <c r="G67" s="11">
        <v>3.00091E-5</v>
      </c>
      <c r="H67" s="10">
        <v>8.1299399999999995</v>
      </c>
      <c r="I67" s="10">
        <v>20253</v>
      </c>
      <c r="J67" s="10">
        <v>0.8</v>
      </c>
      <c r="K67" s="11">
        <v>1.3899999999999999E-7</v>
      </c>
      <c r="L67" s="10">
        <v>1.919</v>
      </c>
      <c r="M67" s="10">
        <v>20253</v>
      </c>
      <c r="N67" s="10">
        <v>0.8</v>
      </c>
      <c r="O67" s="11">
        <v>9.4399999999999998E-8</v>
      </c>
      <c r="P67" s="10">
        <v>1.7090000000000001</v>
      </c>
    </row>
    <row r="68" spans="1:16" x14ac:dyDescent="0.25">
      <c r="A68" s="10">
        <v>20252</v>
      </c>
      <c r="B68" s="10">
        <v>0.8</v>
      </c>
      <c r="C68" s="11">
        <v>2.9099999999999999E-5</v>
      </c>
      <c r="D68" s="10">
        <v>8.3655500000000007</v>
      </c>
      <c r="E68" s="10">
        <v>20252</v>
      </c>
      <c r="F68" s="10">
        <v>0.8</v>
      </c>
      <c r="G68" s="11">
        <v>3.1904399999999999E-5</v>
      </c>
      <c r="H68" s="10">
        <v>8.25502</v>
      </c>
      <c r="I68" s="10">
        <v>20253</v>
      </c>
      <c r="J68" s="10">
        <v>0.8</v>
      </c>
      <c r="K68" s="11">
        <v>1.1999999999999999E-7</v>
      </c>
      <c r="L68" s="10">
        <v>1.9359999999999999</v>
      </c>
      <c r="M68" s="10">
        <v>20253</v>
      </c>
      <c r="N68" s="10">
        <v>0.8</v>
      </c>
      <c r="O68" s="11">
        <v>9.6600000000000005E-8</v>
      </c>
      <c r="P68" s="10">
        <v>1.6930000000000001</v>
      </c>
    </row>
    <row r="69" spans="1:16" x14ac:dyDescent="0.25">
      <c r="A69" s="10">
        <v>20252</v>
      </c>
      <c r="B69" s="10">
        <v>0.8</v>
      </c>
      <c r="C69" s="11">
        <v>3.1000000000000001E-5</v>
      </c>
      <c r="D69" s="10">
        <v>8.5109300000000001</v>
      </c>
      <c r="E69" s="10">
        <v>20252</v>
      </c>
      <c r="F69" s="10">
        <v>0.8</v>
      </c>
      <c r="G69" s="11">
        <v>3.3739899999999999E-5</v>
      </c>
      <c r="H69" s="10">
        <v>8.4001199999999994</v>
      </c>
      <c r="I69" s="10">
        <v>20253</v>
      </c>
      <c r="J69" s="10">
        <v>0.8</v>
      </c>
      <c r="K69" s="11">
        <v>1.4100000000000001E-7</v>
      </c>
      <c r="L69" s="10">
        <v>1.954</v>
      </c>
      <c r="M69" s="10">
        <v>20253</v>
      </c>
      <c r="N69" s="10">
        <v>0.8</v>
      </c>
      <c r="O69" s="11">
        <v>9.5999999999999999E-8</v>
      </c>
      <c r="P69" s="10">
        <v>1.677</v>
      </c>
    </row>
    <row r="70" spans="1:16" x14ac:dyDescent="0.25">
      <c r="A70" s="10">
        <v>20252</v>
      </c>
      <c r="B70" s="10">
        <v>0.8</v>
      </c>
      <c r="C70" s="11">
        <v>3.0599999999999998E-5</v>
      </c>
      <c r="D70" s="10">
        <v>8.6501300000000008</v>
      </c>
      <c r="E70" s="10">
        <v>20252</v>
      </c>
      <c r="F70" s="10">
        <v>0.8</v>
      </c>
      <c r="G70" s="11">
        <v>3.47142E-5</v>
      </c>
      <c r="H70" s="10">
        <v>8.5400100000000005</v>
      </c>
      <c r="I70" s="10">
        <v>20253</v>
      </c>
      <c r="J70" s="10">
        <v>0.8</v>
      </c>
      <c r="K70" s="11">
        <v>1.35E-7</v>
      </c>
      <c r="L70" s="10">
        <v>1.972</v>
      </c>
      <c r="M70" s="10">
        <v>20253</v>
      </c>
      <c r="N70" s="10">
        <v>0.8</v>
      </c>
      <c r="O70" s="11">
        <v>8.9200000000000005E-8</v>
      </c>
      <c r="P70" s="10">
        <v>1.661</v>
      </c>
    </row>
    <row r="71" spans="1:16" x14ac:dyDescent="0.25">
      <c r="A71" s="10">
        <v>20252</v>
      </c>
      <c r="B71" s="10">
        <v>0.8</v>
      </c>
      <c r="C71" s="11">
        <v>3.18E-5</v>
      </c>
      <c r="D71" s="10">
        <v>8.8102499999999999</v>
      </c>
      <c r="E71" s="10">
        <v>20252</v>
      </c>
      <c r="F71" s="10">
        <v>0.8</v>
      </c>
      <c r="G71" s="11">
        <v>3.3882299999999999E-5</v>
      </c>
      <c r="H71" s="10">
        <v>8.6882699999999993</v>
      </c>
      <c r="I71" s="10">
        <v>20253</v>
      </c>
      <c r="J71" s="10">
        <v>0.8</v>
      </c>
      <c r="K71" s="11">
        <v>1.4700000000000001E-7</v>
      </c>
      <c r="L71" s="10">
        <v>1.9890000000000001</v>
      </c>
      <c r="M71" s="10">
        <v>20253</v>
      </c>
      <c r="N71" s="10">
        <v>0.8</v>
      </c>
      <c r="O71" s="11">
        <v>8.3200000000000004E-8</v>
      </c>
      <c r="P71" s="10">
        <v>1.645</v>
      </c>
    </row>
    <row r="72" spans="1:16" x14ac:dyDescent="0.25">
      <c r="A72" s="10">
        <v>20252</v>
      </c>
      <c r="B72" s="10">
        <v>0.8</v>
      </c>
      <c r="C72" s="11">
        <v>3.4499999999999998E-5</v>
      </c>
      <c r="D72" s="10">
        <v>8.9618000000000002</v>
      </c>
      <c r="E72" s="10">
        <v>20252</v>
      </c>
      <c r="F72" s="10">
        <v>0.8</v>
      </c>
      <c r="G72" s="11">
        <v>3.5153E-5</v>
      </c>
      <c r="H72" s="10">
        <v>8.84605</v>
      </c>
      <c r="I72" s="10">
        <v>20253</v>
      </c>
      <c r="J72" s="10">
        <v>0.8</v>
      </c>
      <c r="K72" s="11">
        <v>1.42E-7</v>
      </c>
      <c r="L72" s="10">
        <v>2.0070000000000001</v>
      </c>
      <c r="M72" s="10">
        <v>20253</v>
      </c>
      <c r="N72" s="10">
        <v>0.8</v>
      </c>
      <c r="O72" s="11">
        <v>7.1499999999999998E-8</v>
      </c>
      <c r="P72" s="10">
        <v>1.629</v>
      </c>
    </row>
    <row r="73" spans="1:16" x14ac:dyDescent="0.25">
      <c r="A73" s="10">
        <v>20252</v>
      </c>
      <c r="B73" s="10">
        <v>0.8</v>
      </c>
      <c r="C73" s="11">
        <v>3.7799999999999997E-5</v>
      </c>
      <c r="D73" s="10">
        <v>9.1349900000000002</v>
      </c>
      <c r="E73" s="10">
        <v>20252</v>
      </c>
      <c r="F73" s="10">
        <v>0.8</v>
      </c>
      <c r="G73" s="11">
        <v>3.7694799999999997E-5</v>
      </c>
      <c r="H73" s="10">
        <v>8.99986</v>
      </c>
      <c r="I73" s="10">
        <v>20253</v>
      </c>
      <c r="J73" s="10">
        <v>0.8</v>
      </c>
      <c r="K73" s="11">
        <v>1.48E-7</v>
      </c>
      <c r="L73" s="10">
        <v>2.0249999999999999</v>
      </c>
      <c r="M73" s="10">
        <v>20253</v>
      </c>
      <c r="N73" s="10">
        <v>0.8</v>
      </c>
      <c r="O73" s="11">
        <v>6.4099999999999998E-8</v>
      </c>
      <c r="P73" s="10">
        <v>1.613</v>
      </c>
    </row>
    <row r="74" spans="1:16" x14ac:dyDescent="0.25">
      <c r="A74" s="10">
        <v>20252</v>
      </c>
      <c r="B74" s="10">
        <v>0.8</v>
      </c>
      <c r="C74" s="11">
        <v>4.1199999999999999E-5</v>
      </c>
      <c r="D74" s="10">
        <v>9.2941099999999999</v>
      </c>
      <c r="E74" s="10">
        <v>20252</v>
      </c>
      <c r="F74" s="10">
        <v>0.8</v>
      </c>
      <c r="G74" s="11">
        <v>4.2145499999999998E-5</v>
      </c>
      <c r="H74" s="10">
        <v>9.1655099999999994</v>
      </c>
      <c r="I74" s="10">
        <v>20253</v>
      </c>
      <c r="J74" s="10">
        <v>0.8</v>
      </c>
      <c r="K74" s="11">
        <v>1.35E-7</v>
      </c>
      <c r="L74" s="10">
        <v>2.044</v>
      </c>
      <c r="M74" s="10">
        <v>20253</v>
      </c>
      <c r="N74" s="10">
        <v>0.8</v>
      </c>
      <c r="O74" s="11">
        <v>5.6799999999999999E-8</v>
      </c>
      <c r="P74" s="10">
        <v>1.5980000000000001</v>
      </c>
    </row>
    <row r="75" spans="1:16" x14ac:dyDescent="0.25">
      <c r="A75" s="10">
        <v>20252</v>
      </c>
      <c r="B75" s="10">
        <v>0.8</v>
      </c>
      <c r="C75" s="11">
        <v>4.3300000000000002E-5</v>
      </c>
      <c r="D75" s="10">
        <v>9.4675700000000003</v>
      </c>
      <c r="E75" s="10">
        <v>20252</v>
      </c>
      <c r="F75" s="10">
        <v>0.8</v>
      </c>
      <c r="G75" s="11">
        <v>4.3892600000000001E-5</v>
      </c>
      <c r="H75" s="10">
        <v>9.3254099999999998</v>
      </c>
      <c r="I75" s="10">
        <v>20253</v>
      </c>
      <c r="J75" s="10">
        <v>0.8</v>
      </c>
      <c r="K75" s="11">
        <v>1.09E-7</v>
      </c>
      <c r="L75" s="10">
        <v>2.0619999999999998</v>
      </c>
      <c r="M75" s="10">
        <v>20253</v>
      </c>
      <c r="N75" s="10">
        <v>0.8</v>
      </c>
      <c r="O75" s="11">
        <v>5.5500000000000001E-8</v>
      </c>
      <c r="P75" s="10">
        <v>1.5820000000000001</v>
      </c>
    </row>
    <row r="76" spans="1:16" x14ac:dyDescent="0.25">
      <c r="A76" s="10">
        <v>20252</v>
      </c>
      <c r="B76" s="10">
        <v>0.8</v>
      </c>
      <c r="C76" s="11">
        <v>4.9599999999999999E-5</v>
      </c>
      <c r="D76" s="10">
        <v>9.6366999999999994</v>
      </c>
      <c r="E76" s="10">
        <v>20252</v>
      </c>
      <c r="F76" s="10">
        <v>0.8</v>
      </c>
      <c r="G76" s="11">
        <v>4.4704599999999999E-5</v>
      </c>
      <c r="H76" s="10">
        <v>9.5001200000000008</v>
      </c>
      <c r="I76" s="10">
        <v>20253</v>
      </c>
      <c r="J76" s="10">
        <v>0.8</v>
      </c>
      <c r="K76" s="11">
        <v>1.6E-7</v>
      </c>
      <c r="L76" s="10">
        <v>2.08</v>
      </c>
      <c r="M76" s="10">
        <v>20253</v>
      </c>
      <c r="N76" s="10">
        <v>0.8</v>
      </c>
      <c r="O76" s="11">
        <v>5.4300000000000003E-8</v>
      </c>
      <c r="P76" s="10">
        <v>1.5669999999999999</v>
      </c>
    </row>
    <row r="77" spans="1:16" x14ac:dyDescent="0.25">
      <c r="A77" s="10">
        <v>20252</v>
      </c>
      <c r="B77" s="10">
        <v>0.8</v>
      </c>
      <c r="C77" s="11">
        <v>5.27E-5</v>
      </c>
      <c r="D77" s="10">
        <v>9.8155400000000004</v>
      </c>
      <c r="E77" s="10">
        <v>20252</v>
      </c>
      <c r="F77" s="10">
        <v>0.8</v>
      </c>
      <c r="G77" s="11">
        <v>4.8155300000000003E-5</v>
      </c>
      <c r="H77" s="10">
        <v>9.6754300000000004</v>
      </c>
      <c r="I77" s="10">
        <v>20253</v>
      </c>
      <c r="J77" s="10">
        <v>0.8</v>
      </c>
      <c r="K77" s="11">
        <v>1.91E-7</v>
      </c>
      <c r="L77" s="10">
        <v>2.1</v>
      </c>
      <c r="M77" s="10">
        <v>20253</v>
      </c>
      <c r="N77" s="10">
        <v>0.8</v>
      </c>
      <c r="O77" s="11">
        <v>5.8899999999999998E-8</v>
      </c>
      <c r="P77" s="10">
        <v>1.552</v>
      </c>
    </row>
    <row r="78" spans="1:16" x14ac:dyDescent="0.25">
      <c r="A78" s="10">
        <v>20252</v>
      </c>
      <c r="B78" s="10">
        <v>0.8</v>
      </c>
      <c r="C78" s="11">
        <v>5.7200000000000001E-5</v>
      </c>
      <c r="D78" s="10">
        <v>10.007989999999999</v>
      </c>
      <c r="E78" s="10">
        <v>20252</v>
      </c>
      <c r="F78" s="10">
        <v>0.8</v>
      </c>
      <c r="G78" s="11">
        <v>4.83736E-5</v>
      </c>
      <c r="H78" s="10">
        <v>9.8515099999999993</v>
      </c>
      <c r="I78" s="10">
        <v>20253</v>
      </c>
      <c r="J78" s="10">
        <v>0.8</v>
      </c>
      <c r="K78" s="11">
        <v>1.5699999999999999E-7</v>
      </c>
      <c r="L78" s="10">
        <v>2.1190000000000002</v>
      </c>
      <c r="M78" s="10">
        <v>20253</v>
      </c>
      <c r="N78" s="10">
        <v>0.8</v>
      </c>
      <c r="O78" s="11">
        <v>5.4399999999999997E-8</v>
      </c>
      <c r="P78" s="10">
        <v>1.5369999999999999</v>
      </c>
    </row>
    <row r="79" spans="1:16" x14ac:dyDescent="0.25">
      <c r="A79" s="10">
        <v>20252</v>
      </c>
      <c r="B79" s="10">
        <v>0.8</v>
      </c>
      <c r="C79" s="11">
        <v>6.6099999999999994E-5</v>
      </c>
      <c r="D79" s="10">
        <v>10.19561</v>
      </c>
      <c r="E79" s="10">
        <v>20252</v>
      </c>
      <c r="F79" s="10">
        <v>0.8</v>
      </c>
      <c r="G79" s="11">
        <v>4.7379300000000002E-5</v>
      </c>
      <c r="H79" s="10">
        <v>10.04182</v>
      </c>
      <c r="I79" s="10">
        <v>20253</v>
      </c>
      <c r="J79" s="10">
        <v>0.8</v>
      </c>
      <c r="K79" s="11">
        <v>1.8199999999999999E-7</v>
      </c>
      <c r="L79" s="10">
        <v>2.137</v>
      </c>
      <c r="M79" s="10">
        <v>20253</v>
      </c>
      <c r="N79" s="10">
        <v>0.8</v>
      </c>
      <c r="O79" s="11">
        <v>5.2899999999999997E-8</v>
      </c>
      <c r="P79" s="10">
        <v>1.522</v>
      </c>
    </row>
    <row r="80" spans="1:16" x14ac:dyDescent="0.25">
      <c r="A80" s="10">
        <v>20252</v>
      </c>
      <c r="B80" s="10">
        <v>0.8</v>
      </c>
      <c r="C80" s="10">
        <v>1.84E-4</v>
      </c>
      <c r="D80" s="10">
        <v>10.55593</v>
      </c>
      <c r="E80" s="10">
        <v>20252</v>
      </c>
      <c r="F80" s="10">
        <v>0.8</v>
      </c>
      <c r="G80" s="11">
        <v>5.3853200000000001E-5</v>
      </c>
      <c r="H80" s="10">
        <v>10.23118</v>
      </c>
      <c r="I80" s="10">
        <v>20253</v>
      </c>
      <c r="J80" s="10">
        <v>0.8</v>
      </c>
      <c r="K80" s="11">
        <v>1.8799999999999999E-7</v>
      </c>
      <c r="L80" s="10">
        <v>2.1560000000000001</v>
      </c>
      <c r="M80" s="10">
        <v>20253</v>
      </c>
      <c r="N80" s="10">
        <v>0.8</v>
      </c>
      <c r="O80" s="11">
        <v>4.2599999999999998E-8</v>
      </c>
      <c r="P80" s="10">
        <v>1.506</v>
      </c>
    </row>
    <row r="81" spans="5:16" x14ac:dyDescent="0.25">
      <c r="E81" s="10">
        <v>20252</v>
      </c>
      <c r="F81" s="10">
        <v>0.8</v>
      </c>
      <c r="G81" s="11">
        <v>8.02564E-5</v>
      </c>
      <c r="H81" s="10">
        <v>10.43915</v>
      </c>
      <c r="I81" s="10">
        <v>20253</v>
      </c>
      <c r="J81" s="10">
        <v>0.8</v>
      </c>
      <c r="K81" s="11">
        <v>2.0699999999999999E-7</v>
      </c>
      <c r="L81" s="10">
        <v>2.1749999999999998</v>
      </c>
      <c r="M81" s="10">
        <v>20253</v>
      </c>
      <c r="N81" s="10">
        <v>0.8</v>
      </c>
      <c r="O81" s="11">
        <v>2.8900000000000001E-8</v>
      </c>
      <c r="P81" s="10">
        <v>1.492</v>
      </c>
    </row>
    <row r="82" spans="5:16" x14ac:dyDescent="0.25">
      <c r="I82" s="10">
        <v>20253</v>
      </c>
      <c r="J82" s="10">
        <v>0.8</v>
      </c>
      <c r="K82" s="11">
        <v>2.16E-7</v>
      </c>
      <c r="L82" s="10">
        <v>2.1949999999999998</v>
      </c>
      <c r="M82" s="10">
        <v>20253</v>
      </c>
      <c r="N82" s="10">
        <v>0.8</v>
      </c>
      <c r="O82" s="11">
        <v>2.4900000000000001E-8</v>
      </c>
      <c r="P82" s="10">
        <v>1.478</v>
      </c>
    </row>
    <row r="83" spans="5:16" x14ac:dyDescent="0.25">
      <c r="I83" s="10">
        <v>20253</v>
      </c>
      <c r="J83" s="10">
        <v>0.8</v>
      </c>
      <c r="K83" s="11">
        <v>2.4400000000000001E-7</v>
      </c>
      <c r="L83" s="10">
        <v>2.2149999999999999</v>
      </c>
      <c r="M83" s="10">
        <v>20253</v>
      </c>
      <c r="N83" s="10">
        <v>0.8</v>
      </c>
      <c r="O83" s="11">
        <v>2.4900000000000001E-8</v>
      </c>
      <c r="P83" s="10">
        <v>1.464</v>
      </c>
    </row>
    <row r="84" spans="5:16" x14ac:dyDescent="0.25">
      <c r="I84" s="10">
        <v>20253</v>
      </c>
      <c r="J84" s="10">
        <v>0.8</v>
      </c>
      <c r="K84" s="11">
        <v>2.8500000000000002E-7</v>
      </c>
      <c r="L84" s="10">
        <v>2.2360000000000002</v>
      </c>
      <c r="M84" s="10">
        <v>20253</v>
      </c>
      <c r="N84" s="10">
        <v>0.8</v>
      </c>
      <c r="O84" s="11">
        <v>2.4599999999999999E-8</v>
      </c>
      <c r="P84" s="10">
        <v>1.45</v>
      </c>
    </row>
    <row r="85" spans="5:16" x14ac:dyDescent="0.25">
      <c r="I85" s="10">
        <v>20253</v>
      </c>
      <c r="J85" s="10">
        <v>0.8</v>
      </c>
      <c r="K85" s="11">
        <v>2.2999999999999999E-7</v>
      </c>
      <c r="L85" s="10">
        <v>2.2559999999999998</v>
      </c>
      <c r="M85" s="10">
        <v>20253</v>
      </c>
      <c r="N85" s="10">
        <v>0.8</v>
      </c>
      <c r="O85" s="11">
        <v>2.04E-7</v>
      </c>
      <c r="P85" s="10">
        <v>2.4289999999999998</v>
      </c>
    </row>
    <row r="86" spans="5:16" x14ac:dyDescent="0.25">
      <c r="I86" s="10">
        <v>20253</v>
      </c>
      <c r="J86" s="10">
        <v>0.8</v>
      </c>
      <c r="K86" s="11">
        <v>2.28E-7</v>
      </c>
      <c r="L86" s="10">
        <v>2.2749999999999999</v>
      </c>
      <c r="M86" s="10">
        <v>20253</v>
      </c>
      <c r="N86" s="10">
        <v>0.8</v>
      </c>
      <c r="O86" s="11">
        <v>2.2499999999999999E-7</v>
      </c>
      <c r="P86" s="10">
        <v>2.4470000000000001</v>
      </c>
    </row>
    <row r="87" spans="5:16" x14ac:dyDescent="0.25">
      <c r="I87" s="10">
        <v>20253</v>
      </c>
      <c r="J87" s="10">
        <v>0.8</v>
      </c>
      <c r="K87" s="11">
        <v>2.1500000000000001E-7</v>
      </c>
      <c r="L87" s="10">
        <v>2.2949999999999999</v>
      </c>
      <c r="M87" s="10">
        <v>20253</v>
      </c>
      <c r="N87" s="10">
        <v>0.8</v>
      </c>
      <c r="O87" s="11">
        <v>2.7300000000000002E-7</v>
      </c>
      <c r="P87" s="10">
        <v>2.4750000000000001</v>
      </c>
    </row>
    <row r="88" spans="5:16" x14ac:dyDescent="0.25">
      <c r="I88" s="10">
        <v>20253</v>
      </c>
      <c r="J88" s="10">
        <v>0.8</v>
      </c>
      <c r="K88" s="11">
        <v>2.1400000000000001E-7</v>
      </c>
      <c r="L88" s="10">
        <v>2.3159999999999998</v>
      </c>
      <c r="M88" s="10">
        <v>20253</v>
      </c>
      <c r="N88" s="10">
        <v>0.8</v>
      </c>
      <c r="O88" s="11">
        <v>2.9700000000000003E-7</v>
      </c>
      <c r="P88" s="10">
        <v>2.5059999999999998</v>
      </c>
    </row>
    <row r="89" spans="5:16" x14ac:dyDescent="0.25">
      <c r="I89" s="10">
        <v>20253</v>
      </c>
      <c r="J89" s="10">
        <v>0.8</v>
      </c>
      <c r="K89" s="11">
        <v>2.17E-7</v>
      </c>
      <c r="L89" s="10">
        <v>2.3370000000000002</v>
      </c>
      <c r="M89" s="10">
        <v>20253</v>
      </c>
      <c r="N89" s="10">
        <v>0.8</v>
      </c>
      <c r="O89" s="11">
        <v>2.9900000000000002E-7</v>
      </c>
      <c r="P89" s="10">
        <v>2.536</v>
      </c>
    </row>
    <row r="90" spans="5:16" x14ac:dyDescent="0.25">
      <c r="I90" s="10">
        <v>20253</v>
      </c>
      <c r="J90" s="10">
        <v>0.8</v>
      </c>
      <c r="K90" s="11">
        <v>2.28E-7</v>
      </c>
      <c r="L90" s="10">
        <v>2.3570000000000002</v>
      </c>
      <c r="M90" s="10">
        <v>20253</v>
      </c>
      <c r="N90" s="10">
        <v>0.8</v>
      </c>
      <c r="O90" s="11">
        <v>3.1699999999999999E-7</v>
      </c>
      <c r="P90" s="10">
        <v>2.5670000000000002</v>
      </c>
    </row>
    <row r="91" spans="5:16" x14ac:dyDescent="0.25">
      <c r="I91" s="10">
        <v>20253</v>
      </c>
      <c r="J91" s="10">
        <v>0.8</v>
      </c>
      <c r="K91" s="11">
        <v>2.3200000000000001E-7</v>
      </c>
      <c r="L91" s="10">
        <v>2.379</v>
      </c>
      <c r="M91" s="10">
        <v>20253</v>
      </c>
      <c r="N91" s="10">
        <v>0.8</v>
      </c>
      <c r="O91" s="11">
        <v>3.41E-7</v>
      </c>
      <c r="P91" s="10">
        <v>2.5990000000000002</v>
      </c>
    </row>
    <row r="92" spans="5:16" x14ac:dyDescent="0.25">
      <c r="I92" s="10">
        <v>20253</v>
      </c>
      <c r="J92" s="10">
        <v>0.8</v>
      </c>
      <c r="K92" s="11">
        <v>2.29E-7</v>
      </c>
      <c r="L92" s="10">
        <v>2.4009999999999998</v>
      </c>
      <c r="M92" s="10">
        <v>20253</v>
      </c>
      <c r="N92" s="10">
        <v>0.8</v>
      </c>
      <c r="O92" s="11">
        <v>3.7599999999999998E-7</v>
      </c>
      <c r="P92" s="10">
        <v>2.6320000000000001</v>
      </c>
    </row>
    <row r="93" spans="5:16" x14ac:dyDescent="0.25">
      <c r="I93" s="10">
        <v>20253</v>
      </c>
      <c r="J93" s="10">
        <v>0.8</v>
      </c>
      <c r="K93" s="11">
        <v>2.1500000000000001E-7</v>
      </c>
      <c r="L93" s="10">
        <v>2.4220000000000002</v>
      </c>
      <c r="M93" s="10">
        <v>20253</v>
      </c>
      <c r="N93" s="10">
        <v>0.8</v>
      </c>
      <c r="O93" s="11">
        <v>4.2E-7</v>
      </c>
      <c r="P93" s="10">
        <v>2.665</v>
      </c>
    </row>
    <row r="94" spans="5:16" x14ac:dyDescent="0.25">
      <c r="I94" s="10">
        <v>20253</v>
      </c>
      <c r="J94" s="10">
        <v>0.8</v>
      </c>
      <c r="K94" s="11">
        <v>2.35E-7</v>
      </c>
      <c r="L94" s="10">
        <v>2.444</v>
      </c>
      <c r="M94" s="10">
        <v>20253</v>
      </c>
      <c r="N94" s="10">
        <v>0.8</v>
      </c>
      <c r="O94" s="11">
        <v>4.3799999999999998E-7</v>
      </c>
      <c r="P94" s="10">
        <v>2.698</v>
      </c>
    </row>
    <row r="95" spans="5:16" x14ac:dyDescent="0.25">
      <c r="I95" s="10">
        <v>20253</v>
      </c>
      <c r="J95" s="10">
        <v>0.8</v>
      </c>
      <c r="K95" s="11">
        <v>2.3999999999999998E-7</v>
      </c>
      <c r="L95" s="10">
        <v>2.4660000000000002</v>
      </c>
      <c r="M95" s="10">
        <v>20253</v>
      </c>
      <c r="N95" s="10">
        <v>0.8</v>
      </c>
      <c r="O95" s="11">
        <v>4.1899999999999998E-7</v>
      </c>
      <c r="P95" s="10">
        <v>2.7320000000000002</v>
      </c>
    </row>
    <row r="96" spans="5:16" x14ac:dyDescent="0.25">
      <c r="I96" s="10">
        <v>20253</v>
      </c>
      <c r="J96" s="10">
        <v>0.8</v>
      </c>
      <c r="K96" s="11">
        <v>2.4999999999999999E-7</v>
      </c>
      <c r="L96" s="10">
        <v>2.488</v>
      </c>
      <c r="M96" s="10">
        <v>20253</v>
      </c>
      <c r="N96" s="10">
        <v>0.8</v>
      </c>
      <c r="O96" s="11">
        <v>4.3099999999999998E-7</v>
      </c>
      <c r="P96" s="10">
        <v>2.766</v>
      </c>
    </row>
    <row r="97" spans="9:16" x14ac:dyDescent="0.25">
      <c r="I97" s="10">
        <v>20253</v>
      </c>
      <c r="J97" s="10">
        <v>0.8</v>
      </c>
      <c r="K97" s="11">
        <v>2.7799999999999997E-7</v>
      </c>
      <c r="L97" s="10">
        <v>2.5110000000000001</v>
      </c>
      <c r="M97" s="10">
        <v>20253</v>
      </c>
      <c r="N97" s="10">
        <v>0.8</v>
      </c>
      <c r="O97" s="11">
        <v>5.0500000000000004E-7</v>
      </c>
      <c r="P97" s="10">
        <v>2.802</v>
      </c>
    </row>
    <row r="98" spans="9:16" x14ac:dyDescent="0.25">
      <c r="I98" s="10">
        <v>20253</v>
      </c>
      <c r="J98" s="10">
        <v>0.8</v>
      </c>
      <c r="K98" s="11">
        <v>2.6800000000000002E-7</v>
      </c>
      <c r="L98" s="10">
        <v>2.5350000000000001</v>
      </c>
      <c r="M98" s="10">
        <v>20253</v>
      </c>
      <c r="N98" s="10">
        <v>0.8</v>
      </c>
      <c r="O98" s="11">
        <v>5.9599999999999999E-7</v>
      </c>
      <c r="P98" s="10">
        <v>2.8380000000000001</v>
      </c>
    </row>
    <row r="99" spans="9:16" x14ac:dyDescent="0.25">
      <c r="I99" s="10">
        <v>20253</v>
      </c>
      <c r="J99" s="10">
        <v>0.8</v>
      </c>
      <c r="K99" s="11">
        <v>2.9900000000000002E-7</v>
      </c>
      <c r="L99" s="10">
        <v>2.5579999999999998</v>
      </c>
      <c r="M99" s="10">
        <v>20253</v>
      </c>
      <c r="N99" s="10">
        <v>0.8</v>
      </c>
      <c r="O99" s="11">
        <v>6.4899999999999995E-7</v>
      </c>
      <c r="P99" s="10">
        <v>2.875</v>
      </c>
    </row>
    <row r="100" spans="9:16" x14ac:dyDescent="0.25">
      <c r="I100" s="10">
        <v>20253</v>
      </c>
      <c r="J100" s="10">
        <v>0.8</v>
      </c>
      <c r="K100" s="11">
        <v>3.2000000000000001E-7</v>
      </c>
      <c r="L100" s="10">
        <v>2.581</v>
      </c>
      <c r="M100" s="10">
        <v>20253</v>
      </c>
      <c r="N100" s="10">
        <v>0.8</v>
      </c>
      <c r="O100" s="11">
        <v>7.0900000000000001E-7</v>
      </c>
      <c r="P100" s="10">
        <v>2.9129999999999998</v>
      </c>
    </row>
    <row r="101" spans="9:16" x14ac:dyDescent="0.25">
      <c r="I101" s="10">
        <v>20253</v>
      </c>
      <c r="J101" s="10">
        <v>0.8</v>
      </c>
      <c r="K101" s="11">
        <v>3.3299999999999998E-7</v>
      </c>
      <c r="L101" s="10">
        <v>2.6040000000000001</v>
      </c>
      <c r="M101" s="10">
        <v>20253</v>
      </c>
      <c r="N101" s="10">
        <v>0.8</v>
      </c>
      <c r="O101" s="11">
        <v>7.4399999999999999E-7</v>
      </c>
      <c r="P101" s="10">
        <v>2.952</v>
      </c>
    </row>
    <row r="102" spans="9:16" x14ac:dyDescent="0.25">
      <c r="I102" s="10">
        <v>20253</v>
      </c>
      <c r="J102" s="10">
        <v>0.8</v>
      </c>
      <c r="K102" s="11">
        <v>3.3099999999999999E-7</v>
      </c>
      <c r="L102" s="10">
        <v>2.6280000000000001</v>
      </c>
      <c r="M102" s="10">
        <v>20253</v>
      </c>
      <c r="N102" s="10">
        <v>0.8</v>
      </c>
      <c r="O102" s="11">
        <v>8.5700000000000001E-7</v>
      </c>
      <c r="P102" s="10">
        <v>2.9910000000000001</v>
      </c>
    </row>
    <row r="103" spans="9:16" x14ac:dyDescent="0.25">
      <c r="I103" s="10">
        <v>20253</v>
      </c>
      <c r="J103" s="10">
        <v>0.8</v>
      </c>
      <c r="K103" s="11">
        <v>3.4200000000000002E-7</v>
      </c>
      <c r="L103" s="10">
        <v>2.653</v>
      </c>
      <c r="M103" s="10">
        <v>20253</v>
      </c>
      <c r="N103" s="10">
        <v>0.8</v>
      </c>
      <c r="O103" s="11">
        <v>9.1200000000000001E-7</v>
      </c>
      <c r="P103" s="10">
        <v>3.03</v>
      </c>
    </row>
    <row r="104" spans="9:16" x14ac:dyDescent="0.25">
      <c r="I104" s="10">
        <v>20253</v>
      </c>
      <c r="J104" s="10">
        <v>0.8</v>
      </c>
      <c r="K104" s="11">
        <v>3.7899999999999999E-7</v>
      </c>
      <c r="L104" s="10">
        <v>2.6779999999999999</v>
      </c>
      <c r="M104" s="10">
        <v>20253</v>
      </c>
      <c r="N104" s="10">
        <v>0.8</v>
      </c>
      <c r="O104" s="11">
        <v>9.6200000000000006E-7</v>
      </c>
      <c r="P104" s="10">
        <v>3.069</v>
      </c>
    </row>
    <row r="105" spans="9:16" x14ac:dyDescent="0.25">
      <c r="I105" s="10">
        <v>20253</v>
      </c>
      <c r="J105" s="10">
        <v>0.8</v>
      </c>
      <c r="K105" s="11">
        <v>3.8299999999999998E-7</v>
      </c>
      <c r="L105" s="10">
        <v>2.702</v>
      </c>
      <c r="M105" s="10">
        <v>20253</v>
      </c>
      <c r="N105" s="10">
        <v>0.8</v>
      </c>
      <c r="O105" s="11">
        <v>1.0300000000000001E-6</v>
      </c>
      <c r="P105" s="10">
        <v>3.1110000000000002</v>
      </c>
    </row>
    <row r="106" spans="9:16" x14ac:dyDescent="0.25">
      <c r="I106" s="10">
        <v>20253</v>
      </c>
      <c r="J106" s="10">
        <v>0.8</v>
      </c>
      <c r="K106" s="11">
        <v>4.3000000000000001E-7</v>
      </c>
      <c r="L106" s="10">
        <v>2.726</v>
      </c>
      <c r="M106" s="10">
        <v>20253</v>
      </c>
      <c r="N106" s="10">
        <v>0.8</v>
      </c>
      <c r="O106" s="11">
        <v>1.0300000000000001E-6</v>
      </c>
      <c r="P106" s="10">
        <v>3.1520000000000001</v>
      </c>
    </row>
    <row r="107" spans="9:16" x14ac:dyDescent="0.25">
      <c r="I107" s="10">
        <v>20253</v>
      </c>
      <c r="J107" s="10">
        <v>0.8</v>
      </c>
      <c r="K107" s="11">
        <v>4.39E-7</v>
      </c>
      <c r="L107" s="10">
        <v>2.7509999999999999</v>
      </c>
      <c r="M107" s="10">
        <v>20253</v>
      </c>
      <c r="N107" s="10">
        <v>0.8</v>
      </c>
      <c r="O107" s="11">
        <v>1.15E-6</v>
      </c>
      <c r="P107" s="10">
        <v>3.1949999999999998</v>
      </c>
    </row>
    <row r="108" spans="9:16" x14ac:dyDescent="0.25">
      <c r="I108" s="10">
        <v>20253</v>
      </c>
      <c r="J108" s="10">
        <v>0.8</v>
      </c>
      <c r="K108" s="11">
        <v>5.0500000000000004E-7</v>
      </c>
      <c r="L108" s="10">
        <v>2.7759999999999998</v>
      </c>
      <c r="M108" s="10">
        <v>20253</v>
      </c>
      <c r="N108" s="10">
        <v>0.8</v>
      </c>
      <c r="O108" s="11">
        <v>1.35E-6</v>
      </c>
      <c r="P108" s="10">
        <v>3.2389999999999999</v>
      </c>
    </row>
    <row r="109" spans="9:16" x14ac:dyDescent="0.25">
      <c r="I109" s="10">
        <v>20253</v>
      </c>
      <c r="J109" s="10">
        <v>0.8</v>
      </c>
      <c r="K109" s="11">
        <v>5.8299999999999997E-7</v>
      </c>
      <c r="L109" s="10">
        <v>2.8029999999999999</v>
      </c>
      <c r="M109" s="10">
        <v>20253</v>
      </c>
      <c r="N109" s="10">
        <v>0.8</v>
      </c>
      <c r="O109" s="11">
        <v>1.3999999999999999E-6</v>
      </c>
      <c r="P109" s="10">
        <v>3.2829999999999999</v>
      </c>
    </row>
    <row r="110" spans="9:16" x14ac:dyDescent="0.25">
      <c r="I110" s="10">
        <v>20253</v>
      </c>
      <c r="J110" s="10">
        <v>0.8</v>
      </c>
      <c r="K110" s="11">
        <v>5.9800000000000003E-7</v>
      </c>
      <c r="L110" s="10">
        <v>2.8279999999999998</v>
      </c>
      <c r="M110" s="10">
        <v>20253</v>
      </c>
      <c r="N110" s="10">
        <v>0.8</v>
      </c>
      <c r="O110" s="11">
        <v>1.59E-6</v>
      </c>
      <c r="P110" s="10">
        <v>3.327</v>
      </c>
    </row>
    <row r="111" spans="9:16" x14ac:dyDescent="0.25">
      <c r="I111" s="10">
        <v>20253</v>
      </c>
      <c r="J111" s="10">
        <v>0.8</v>
      </c>
      <c r="K111" s="11">
        <v>5.9299999999999998E-7</v>
      </c>
      <c r="L111" s="10">
        <v>2.8540000000000001</v>
      </c>
      <c r="M111" s="10">
        <v>20253</v>
      </c>
      <c r="N111" s="10">
        <v>0.8</v>
      </c>
      <c r="O111" s="11">
        <v>1.6899999999999999E-6</v>
      </c>
      <c r="P111" s="10">
        <v>3.3740000000000001</v>
      </c>
    </row>
    <row r="112" spans="9:16" x14ac:dyDescent="0.25">
      <c r="I112" s="10">
        <v>20253</v>
      </c>
      <c r="J112" s="10">
        <v>0.8</v>
      </c>
      <c r="K112" s="11">
        <v>6.0399999999999996E-7</v>
      </c>
      <c r="L112" s="10">
        <v>2.88</v>
      </c>
      <c r="M112" s="10">
        <v>20253</v>
      </c>
      <c r="N112" s="10">
        <v>0.8</v>
      </c>
      <c r="O112" s="11">
        <v>1.88E-6</v>
      </c>
      <c r="P112" s="10">
        <v>3.4220000000000002</v>
      </c>
    </row>
    <row r="113" spans="9:16" x14ac:dyDescent="0.25">
      <c r="I113" s="10">
        <v>20253</v>
      </c>
      <c r="J113" s="10">
        <v>0.8</v>
      </c>
      <c r="K113" s="11">
        <v>6.3799999999999997E-7</v>
      </c>
      <c r="L113" s="10">
        <v>2.907</v>
      </c>
      <c r="M113" s="10">
        <v>20253</v>
      </c>
      <c r="N113" s="10">
        <v>0.8</v>
      </c>
      <c r="O113" s="11">
        <v>2.0600000000000002E-6</v>
      </c>
      <c r="P113" s="10">
        <v>3.47</v>
      </c>
    </row>
    <row r="114" spans="9:16" x14ac:dyDescent="0.25">
      <c r="I114" s="10">
        <v>20253</v>
      </c>
      <c r="J114" s="10">
        <v>0.8</v>
      </c>
      <c r="K114" s="11">
        <v>5.9699999999999996E-7</v>
      </c>
      <c r="L114" s="10">
        <v>2.9350000000000001</v>
      </c>
      <c r="M114" s="10">
        <v>20253</v>
      </c>
      <c r="N114" s="10">
        <v>0.8</v>
      </c>
      <c r="O114" s="11">
        <v>2.1900000000000002E-6</v>
      </c>
      <c r="P114" s="10">
        <v>3.5190000000000001</v>
      </c>
    </row>
    <row r="115" spans="9:16" x14ac:dyDescent="0.25">
      <c r="I115" s="10">
        <v>20253</v>
      </c>
      <c r="J115" s="10">
        <v>0.8</v>
      </c>
      <c r="K115" s="11">
        <v>6.3600000000000003E-7</v>
      </c>
      <c r="L115" s="10">
        <v>2.9620000000000002</v>
      </c>
      <c r="M115" s="10">
        <v>20253</v>
      </c>
      <c r="N115" s="10">
        <v>0.8</v>
      </c>
      <c r="O115" s="11">
        <v>2.4099999999999998E-6</v>
      </c>
      <c r="P115" s="10">
        <v>3.569</v>
      </c>
    </row>
    <row r="116" spans="9:16" x14ac:dyDescent="0.25">
      <c r="I116" s="10">
        <v>20253</v>
      </c>
      <c r="J116" s="10">
        <v>0.8</v>
      </c>
      <c r="K116" s="11">
        <v>6.8800000000000002E-7</v>
      </c>
      <c r="L116" s="10">
        <v>2.988</v>
      </c>
      <c r="M116" s="10">
        <v>20253</v>
      </c>
      <c r="N116" s="10">
        <v>0.8</v>
      </c>
      <c r="O116" s="11">
        <v>2.3999999999999999E-6</v>
      </c>
      <c r="P116" s="10">
        <v>3.62</v>
      </c>
    </row>
    <row r="117" spans="9:16" x14ac:dyDescent="0.25">
      <c r="I117" s="10">
        <v>20253</v>
      </c>
      <c r="J117" s="10">
        <v>0.8</v>
      </c>
      <c r="K117" s="11">
        <v>7.1299999999999999E-7</v>
      </c>
      <c r="L117" s="10">
        <v>3.016</v>
      </c>
      <c r="M117" s="10">
        <v>20253</v>
      </c>
      <c r="N117" s="10">
        <v>0.8</v>
      </c>
      <c r="O117" s="11">
        <v>2.5100000000000001E-6</v>
      </c>
      <c r="P117" s="10">
        <v>3.673</v>
      </c>
    </row>
    <row r="118" spans="9:16" x14ac:dyDescent="0.25">
      <c r="I118" s="10">
        <v>20253</v>
      </c>
      <c r="J118" s="10">
        <v>0.8</v>
      </c>
      <c r="K118" s="11">
        <v>6.6499999999999999E-7</v>
      </c>
      <c r="L118" s="10">
        <v>3.0449999999999999</v>
      </c>
      <c r="M118" s="10">
        <v>20253</v>
      </c>
      <c r="N118" s="10">
        <v>0.8</v>
      </c>
      <c r="O118" s="11">
        <v>2.8499999999999998E-6</v>
      </c>
      <c r="P118" s="10">
        <v>3.7269999999999999</v>
      </c>
    </row>
    <row r="119" spans="9:16" x14ac:dyDescent="0.25">
      <c r="I119" s="10">
        <v>20253</v>
      </c>
      <c r="J119" s="10">
        <v>0.8</v>
      </c>
      <c r="K119" s="11">
        <v>7.5499999999999997E-7</v>
      </c>
      <c r="L119" s="10">
        <v>3.073</v>
      </c>
      <c r="M119" s="10">
        <v>20253</v>
      </c>
      <c r="N119" s="10">
        <v>0.8</v>
      </c>
      <c r="O119" s="11">
        <v>2.9799999999999998E-6</v>
      </c>
      <c r="P119" s="10">
        <v>3.7810000000000001</v>
      </c>
    </row>
    <row r="120" spans="9:16" x14ac:dyDescent="0.25">
      <c r="I120" s="10">
        <v>20253</v>
      </c>
      <c r="J120" s="10">
        <v>0.8</v>
      </c>
      <c r="K120" s="11">
        <v>8.7400000000000002E-7</v>
      </c>
      <c r="L120" s="10">
        <v>3.1030000000000002</v>
      </c>
      <c r="M120" s="10">
        <v>20253</v>
      </c>
      <c r="N120" s="10">
        <v>0.8</v>
      </c>
      <c r="O120" s="11">
        <v>3.0599999999999999E-6</v>
      </c>
      <c r="P120" s="10">
        <v>3.8370000000000002</v>
      </c>
    </row>
    <row r="121" spans="9:16" x14ac:dyDescent="0.25">
      <c r="I121" s="10">
        <v>20253</v>
      </c>
      <c r="J121" s="10">
        <v>0.8</v>
      </c>
      <c r="K121" s="11">
        <v>1.04E-6</v>
      </c>
      <c r="L121" s="10">
        <v>3.133</v>
      </c>
      <c r="M121" s="10">
        <v>20253</v>
      </c>
      <c r="N121" s="10">
        <v>0.8</v>
      </c>
      <c r="O121" s="11">
        <v>3.18E-6</v>
      </c>
      <c r="P121" s="10">
        <v>3.8940000000000001</v>
      </c>
    </row>
    <row r="122" spans="9:16" x14ac:dyDescent="0.25">
      <c r="I122" s="10">
        <v>20253</v>
      </c>
      <c r="J122" s="10">
        <v>0.8</v>
      </c>
      <c r="K122" s="11">
        <v>1.04E-6</v>
      </c>
      <c r="L122" s="10">
        <v>3.1629999999999998</v>
      </c>
      <c r="M122" s="10">
        <v>20253</v>
      </c>
      <c r="N122" s="10">
        <v>0.8</v>
      </c>
      <c r="O122" s="11">
        <v>3.67E-6</v>
      </c>
      <c r="P122" s="10">
        <v>3.952</v>
      </c>
    </row>
    <row r="123" spans="9:16" x14ac:dyDescent="0.25">
      <c r="I123" s="10">
        <v>20253</v>
      </c>
      <c r="J123" s="10">
        <v>0.8</v>
      </c>
      <c r="K123" s="11">
        <v>1.02E-6</v>
      </c>
      <c r="L123" s="10">
        <v>3.1920000000000002</v>
      </c>
      <c r="M123" s="10">
        <v>20253</v>
      </c>
      <c r="N123" s="10">
        <v>0.8</v>
      </c>
      <c r="O123" s="11">
        <v>4.0400000000000003E-6</v>
      </c>
      <c r="P123" s="10">
        <v>4.0129999999999999</v>
      </c>
    </row>
    <row r="124" spans="9:16" x14ac:dyDescent="0.25">
      <c r="I124" s="10">
        <v>20253</v>
      </c>
      <c r="J124" s="10">
        <v>0.8</v>
      </c>
      <c r="K124" s="11">
        <v>1.15E-6</v>
      </c>
      <c r="L124" s="10">
        <v>3.2210000000000001</v>
      </c>
      <c r="M124" s="10">
        <v>20253</v>
      </c>
      <c r="N124" s="10">
        <v>0.8</v>
      </c>
      <c r="O124" s="11">
        <v>4.0199999999999996E-6</v>
      </c>
      <c r="P124" s="10">
        <v>4.0739999999999998</v>
      </c>
    </row>
    <row r="125" spans="9:16" x14ac:dyDescent="0.25">
      <c r="I125" s="10">
        <v>20253</v>
      </c>
      <c r="J125" s="10">
        <v>0.8</v>
      </c>
      <c r="K125" s="11">
        <v>1.3E-6</v>
      </c>
      <c r="L125" s="10">
        <v>3.2509999999999999</v>
      </c>
      <c r="M125" s="10">
        <v>20253</v>
      </c>
      <c r="N125" s="10">
        <v>0.8</v>
      </c>
      <c r="O125" s="11">
        <v>4.4900000000000002E-6</v>
      </c>
      <c r="P125" s="10">
        <v>4.1379999999999999</v>
      </c>
    </row>
    <row r="126" spans="9:16" x14ac:dyDescent="0.25">
      <c r="I126" s="10">
        <v>20253</v>
      </c>
      <c r="J126" s="10">
        <v>0.8</v>
      </c>
      <c r="K126" s="11">
        <v>1.1999999999999999E-6</v>
      </c>
      <c r="L126" s="10">
        <v>3.28</v>
      </c>
      <c r="M126" s="10">
        <v>20253</v>
      </c>
      <c r="N126" s="10">
        <v>0.8</v>
      </c>
      <c r="O126" s="11">
        <v>4.8099999999999997E-6</v>
      </c>
      <c r="P126" s="10">
        <v>4.2030000000000003</v>
      </c>
    </row>
    <row r="127" spans="9:16" x14ac:dyDescent="0.25">
      <c r="I127" s="10">
        <v>20253</v>
      </c>
      <c r="J127" s="10">
        <v>0.8</v>
      </c>
      <c r="K127" s="11">
        <v>1.24E-6</v>
      </c>
      <c r="L127" s="10">
        <v>3.3090000000000002</v>
      </c>
      <c r="M127" s="10">
        <v>20253</v>
      </c>
      <c r="N127" s="10">
        <v>0.8</v>
      </c>
      <c r="O127" s="11">
        <v>5.0100000000000003E-6</v>
      </c>
      <c r="P127" s="10">
        <v>4.266</v>
      </c>
    </row>
    <row r="128" spans="9:16" x14ac:dyDescent="0.25">
      <c r="I128" s="10">
        <v>20253</v>
      </c>
      <c r="J128" s="10">
        <v>0.8</v>
      </c>
      <c r="K128" s="11">
        <v>1.3400000000000001E-6</v>
      </c>
      <c r="L128" s="10">
        <v>3.3410000000000002</v>
      </c>
      <c r="M128" s="10">
        <v>20253</v>
      </c>
      <c r="N128" s="10">
        <v>0.8</v>
      </c>
      <c r="O128" s="11">
        <v>5.4299999999999997E-6</v>
      </c>
      <c r="P128" s="10">
        <v>4.3310000000000004</v>
      </c>
    </row>
    <row r="129" spans="9:16" x14ac:dyDescent="0.25">
      <c r="I129" s="10">
        <v>20253</v>
      </c>
      <c r="J129" s="10">
        <v>0.8</v>
      </c>
      <c r="K129" s="11">
        <v>1.37E-6</v>
      </c>
      <c r="L129" s="10">
        <v>3.3730000000000002</v>
      </c>
      <c r="M129" s="10">
        <v>20253</v>
      </c>
      <c r="N129" s="10">
        <v>0.8</v>
      </c>
      <c r="O129" s="11">
        <v>6.0000000000000002E-6</v>
      </c>
      <c r="P129" s="10">
        <v>4.4000000000000004</v>
      </c>
    </row>
    <row r="130" spans="9:16" x14ac:dyDescent="0.25">
      <c r="I130" s="10">
        <v>20253</v>
      </c>
      <c r="J130" s="10">
        <v>0.8</v>
      </c>
      <c r="K130" s="11">
        <v>1.35E-6</v>
      </c>
      <c r="L130" s="10">
        <v>3.403</v>
      </c>
      <c r="M130" s="10">
        <v>20253</v>
      </c>
      <c r="N130" s="10">
        <v>0.8</v>
      </c>
      <c r="O130" s="11">
        <v>6.5599999999999999E-6</v>
      </c>
      <c r="P130" s="10">
        <v>4.4720000000000004</v>
      </c>
    </row>
    <row r="131" spans="9:16" x14ac:dyDescent="0.25">
      <c r="I131" s="10">
        <v>20253</v>
      </c>
      <c r="J131" s="10">
        <v>0.8</v>
      </c>
      <c r="K131" s="11">
        <v>1.5E-6</v>
      </c>
      <c r="L131" s="10">
        <v>3.4340000000000002</v>
      </c>
      <c r="M131" s="10">
        <v>20253</v>
      </c>
      <c r="N131" s="10">
        <v>0.8</v>
      </c>
      <c r="O131" s="11">
        <v>6.9E-6</v>
      </c>
      <c r="P131" s="10">
        <v>4.5449999999999999</v>
      </c>
    </row>
    <row r="132" spans="9:16" x14ac:dyDescent="0.25">
      <c r="I132" s="10">
        <v>20253</v>
      </c>
      <c r="J132" s="10">
        <v>0.8</v>
      </c>
      <c r="K132" s="11">
        <v>1.61E-6</v>
      </c>
      <c r="L132" s="10">
        <v>3.4649999999999999</v>
      </c>
      <c r="M132" s="10">
        <v>20253</v>
      </c>
      <c r="N132" s="10">
        <v>0.8</v>
      </c>
      <c r="O132" s="11">
        <v>6.9800000000000001E-6</v>
      </c>
      <c r="P132" s="10">
        <v>4.6189999999999998</v>
      </c>
    </row>
    <row r="133" spans="9:16" x14ac:dyDescent="0.25">
      <c r="I133" s="10">
        <v>20253</v>
      </c>
      <c r="J133" s="10">
        <v>0.8</v>
      </c>
      <c r="K133" s="11">
        <v>1.84E-6</v>
      </c>
      <c r="L133" s="10">
        <v>3.4980000000000002</v>
      </c>
      <c r="M133" s="10">
        <v>20253</v>
      </c>
      <c r="N133" s="10">
        <v>0.8</v>
      </c>
      <c r="O133" s="11">
        <v>7.4699999999999996E-6</v>
      </c>
      <c r="P133" s="10">
        <v>4.6980000000000004</v>
      </c>
    </row>
    <row r="134" spans="9:16" x14ac:dyDescent="0.25">
      <c r="I134" s="10">
        <v>20253</v>
      </c>
      <c r="J134" s="10">
        <v>0.8</v>
      </c>
      <c r="K134" s="11">
        <v>1.8700000000000001E-6</v>
      </c>
      <c r="L134" s="10">
        <v>3.5310000000000001</v>
      </c>
      <c r="M134" s="10">
        <v>20253</v>
      </c>
      <c r="N134" s="10">
        <v>0.8</v>
      </c>
      <c r="O134" s="11">
        <v>7.7000000000000008E-6</v>
      </c>
      <c r="P134" s="10">
        <v>4.7770000000000001</v>
      </c>
    </row>
    <row r="135" spans="9:16" x14ac:dyDescent="0.25">
      <c r="I135" s="10">
        <v>20253</v>
      </c>
      <c r="J135" s="10">
        <v>0.8</v>
      </c>
      <c r="K135" s="11">
        <v>1.9199999999999998E-6</v>
      </c>
      <c r="L135" s="10">
        <v>3.5640000000000001</v>
      </c>
      <c r="M135" s="10">
        <v>20253</v>
      </c>
      <c r="N135" s="10">
        <v>0.8</v>
      </c>
      <c r="O135" s="11">
        <v>8.2700000000000004E-6</v>
      </c>
      <c r="P135" s="10">
        <v>4.8570000000000002</v>
      </c>
    </row>
    <row r="136" spans="9:16" x14ac:dyDescent="0.25">
      <c r="I136" s="10">
        <v>20253</v>
      </c>
      <c r="J136" s="10">
        <v>0.8</v>
      </c>
      <c r="K136" s="11">
        <v>2.0099999999999998E-6</v>
      </c>
      <c r="L136" s="10">
        <v>3.597</v>
      </c>
      <c r="M136" s="10">
        <v>20253</v>
      </c>
      <c r="N136" s="10">
        <v>0.8</v>
      </c>
      <c r="O136" s="11">
        <v>9.3500000000000003E-6</v>
      </c>
      <c r="P136" s="10">
        <v>4.9390000000000001</v>
      </c>
    </row>
    <row r="137" spans="9:16" x14ac:dyDescent="0.25">
      <c r="I137" s="10">
        <v>20253</v>
      </c>
      <c r="J137" s="10">
        <v>0.8</v>
      </c>
      <c r="K137" s="11">
        <v>2.3E-6</v>
      </c>
      <c r="L137" s="10">
        <v>3.63</v>
      </c>
      <c r="M137" s="10">
        <v>20253</v>
      </c>
      <c r="N137" s="10">
        <v>0.8</v>
      </c>
      <c r="O137" s="11">
        <v>9.6299999999999993E-6</v>
      </c>
      <c r="P137" s="10">
        <v>5.0220000000000002</v>
      </c>
    </row>
    <row r="138" spans="9:16" x14ac:dyDescent="0.25">
      <c r="I138" s="10">
        <v>20253</v>
      </c>
      <c r="J138" s="10">
        <v>0.8</v>
      </c>
      <c r="K138" s="11">
        <v>2.3099999999999999E-6</v>
      </c>
      <c r="L138" s="10">
        <v>3.6640000000000001</v>
      </c>
      <c r="M138" s="10">
        <v>20253</v>
      </c>
      <c r="N138" s="10">
        <v>0.8</v>
      </c>
      <c r="O138" s="11">
        <v>1.03E-5</v>
      </c>
      <c r="P138" s="10">
        <v>5.109</v>
      </c>
    </row>
    <row r="139" spans="9:16" x14ac:dyDescent="0.25">
      <c r="I139" s="10">
        <v>20253</v>
      </c>
      <c r="J139" s="10">
        <v>0.8</v>
      </c>
      <c r="K139" s="11">
        <v>2.2400000000000002E-6</v>
      </c>
      <c r="L139" s="10">
        <v>3.6989999999999998</v>
      </c>
      <c r="M139" s="10">
        <v>20253</v>
      </c>
      <c r="N139" s="10">
        <v>0.8</v>
      </c>
      <c r="O139" s="11">
        <v>1.1800000000000001E-5</v>
      </c>
      <c r="P139" s="10">
        <v>5.2</v>
      </c>
    </row>
    <row r="140" spans="9:16" x14ac:dyDescent="0.25">
      <c r="I140" s="10">
        <v>20253</v>
      </c>
      <c r="J140" s="10">
        <v>0.8</v>
      </c>
      <c r="K140" s="11">
        <v>2.39E-6</v>
      </c>
      <c r="L140" s="10">
        <v>3.734</v>
      </c>
      <c r="M140" s="10">
        <v>20253</v>
      </c>
      <c r="N140" s="10">
        <v>0.8</v>
      </c>
      <c r="O140" s="11">
        <v>1.2300000000000001E-5</v>
      </c>
      <c r="P140" s="10">
        <v>5.2910000000000004</v>
      </c>
    </row>
    <row r="141" spans="9:16" x14ac:dyDescent="0.25">
      <c r="I141" s="10">
        <v>20253</v>
      </c>
      <c r="J141" s="10">
        <v>0.8</v>
      </c>
      <c r="K141" s="11">
        <v>2.52E-6</v>
      </c>
      <c r="L141" s="10">
        <v>3.77</v>
      </c>
      <c r="M141" s="10">
        <v>20253</v>
      </c>
      <c r="N141" s="10">
        <v>0.8</v>
      </c>
      <c r="O141" s="11">
        <v>1.1399999999999999E-5</v>
      </c>
      <c r="P141" s="10">
        <v>5.3840000000000003</v>
      </c>
    </row>
    <row r="142" spans="9:16" x14ac:dyDescent="0.25">
      <c r="I142" s="10">
        <v>20253</v>
      </c>
      <c r="J142" s="10">
        <v>0.8</v>
      </c>
      <c r="K142" s="11">
        <v>2.79E-6</v>
      </c>
      <c r="L142" s="10">
        <v>3.806</v>
      </c>
      <c r="M142" s="10">
        <v>20253</v>
      </c>
      <c r="N142" s="10">
        <v>0.8</v>
      </c>
      <c r="O142" s="11">
        <v>1.36E-5</v>
      </c>
      <c r="P142" s="10">
        <v>5.4820000000000002</v>
      </c>
    </row>
    <row r="143" spans="9:16" x14ac:dyDescent="0.25">
      <c r="I143" s="10">
        <v>20253</v>
      </c>
      <c r="J143" s="10">
        <v>0.8</v>
      </c>
      <c r="K143" s="11">
        <v>2.6800000000000002E-6</v>
      </c>
      <c r="L143" s="10">
        <v>3.843</v>
      </c>
      <c r="M143" s="10">
        <v>20253</v>
      </c>
      <c r="N143" s="10">
        <v>0.8</v>
      </c>
      <c r="O143" s="11">
        <v>1.3499999999999999E-5</v>
      </c>
      <c r="P143" s="10">
        <v>5.5839999999999996</v>
      </c>
    </row>
    <row r="144" spans="9:16" x14ac:dyDescent="0.25">
      <c r="I144" s="10">
        <v>20253</v>
      </c>
      <c r="J144" s="10">
        <v>0.8</v>
      </c>
      <c r="K144" s="11">
        <v>2.6000000000000001E-6</v>
      </c>
      <c r="L144" s="10">
        <v>3.8780000000000001</v>
      </c>
      <c r="M144" s="10">
        <v>20253</v>
      </c>
      <c r="N144" s="10">
        <v>0.8</v>
      </c>
      <c r="O144" s="11">
        <v>2.6599999999999999E-5</v>
      </c>
      <c r="P144" s="10">
        <v>5.6959999999999997</v>
      </c>
    </row>
    <row r="145" spans="9:16" x14ac:dyDescent="0.25">
      <c r="I145" s="10">
        <v>20253</v>
      </c>
      <c r="J145" s="10">
        <v>0.8</v>
      </c>
      <c r="K145" s="11">
        <v>2.9500000000000001E-6</v>
      </c>
      <c r="L145" s="10">
        <v>3.915</v>
      </c>
      <c r="M145" s="10">
        <v>20253</v>
      </c>
      <c r="N145" s="10">
        <v>0.8</v>
      </c>
      <c r="O145" s="11">
        <v>1.7099999999999999E-5</v>
      </c>
      <c r="P145" s="10">
        <v>5.8010000000000002</v>
      </c>
    </row>
    <row r="146" spans="9:16" x14ac:dyDescent="0.25">
      <c r="I146" s="10">
        <v>20253</v>
      </c>
      <c r="J146" s="10">
        <v>0.8</v>
      </c>
      <c r="K146" s="11">
        <v>3.1300000000000001E-6</v>
      </c>
      <c r="L146" s="10">
        <v>3.9550000000000001</v>
      </c>
      <c r="M146" s="10">
        <v>20253</v>
      </c>
      <c r="N146" s="10">
        <v>0.8</v>
      </c>
      <c r="O146" s="11">
        <v>1.6200000000000001E-5</v>
      </c>
      <c r="P146" s="10">
        <v>5.9009999999999998</v>
      </c>
    </row>
    <row r="147" spans="9:16" x14ac:dyDescent="0.25">
      <c r="I147" s="10">
        <v>20253</v>
      </c>
      <c r="J147" s="10">
        <v>0.8</v>
      </c>
      <c r="K147" s="11">
        <v>3.4800000000000001E-6</v>
      </c>
      <c r="L147" s="10">
        <v>3.992</v>
      </c>
      <c r="M147" s="10">
        <v>20253</v>
      </c>
      <c r="N147" s="10">
        <v>0.8</v>
      </c>
      <c r="O147" s="11">
        <v>1.66E-5</v>
      </c>
      <c r="P147" s="10">
        <v>6.016</v>
      </c>
    </row>
    <row r="148" spans="9:16" x14ac:dyDescent="0.25">
      <c r="I148" s="10">
        <v>20253</v>
      </c>
      <c r="J148" s="10">
        <v>0.8</v>
      </c>
      <c r="K148" s="11">
        <v>3.9099999999999998E-6</v>
      </c>
      <c r="L148" s="10">
        <v>4.032</v>
      </c>
      <c r="M148" s="10">
        <v>20253</v>
      </c>
      <c r="N148" s="10">
        <v>0.8</v>
      </c>
      <c r="O148" s="11">
        <v>2.0000000000000002E-5</v>
      </c>
      <c r="P148" s="10">
        <v>6.1269999999999998</v>
      </c>
    </row>
    <row r="149" spans="9:16" x14ac:dyDescent="0.25">
      <c r="I149" s="10">
        <v>20253</v>
      </c>
      <c r="J149" s="10">
        <v>0.8</v>
      </c>
      <c r="K149" s="11">
        <v>3.9099999999999998E-6</v>
      </c>
      <c r="L149" s="10">
        <v>4.0720000000000001</v>
      </c>
      <c r="M149" s="10">
        <v>20253</v>
      </c>
      <c r="N149" s="10">
        <v>0.8</v>
      </c>
      <c r="O149" s="11">
        <v>4.1699999999999997E-5</v>
      </c>
      <c r="P149" s="10">
        <v>6.2649999999999997</v>
      </c>
    </row>
    <row r="150" spans="9:16" x14ac:dyDescent="0.25">
      <c r="I150" s="10">
        <v>20253</v>
      </c>
      <c r="J150" s="10">
        <v>0.8</v>
      </c>
      <c r="K150" s="11">
        <v>3.8800000000000001E-6</v>
      </c>
      <c r="L150" s="10">
        <v>4.1120000000000001</v>
      </c>
      <c r="M150" s="10">
        <v>20253</v>
      </c>
      <c r="N150" s="10">
        <v>0.8</v>
      </c>
      <c r="O150" s="11">
        <v>1.66E-5</v>
      </c>
      <c r="P150" s="10">
        <v>6.3869999999999996</v>
      </c>
    </row>
    <row r="151" spans="9:16" x14ac:dyDescent="0.25">
      <c r="I151" s="10">
        <v>20253</v>
      </c>
      <c r="J151" s="10">
        <v>0.8</v>
      </c>
      <c r="K151" s="11">
        <v>4.1200000000000004E-6</v>
      </c>
      <c r="L151" s="10">
        <v>4.1509999999999998</v>
      </c>
      <c r="M151" s="10">
        <v>20253</v>
      </c>
      <c r="N151" s="10">
        <v>0.8</v>
      </c>
      <c r="O151" s="11">
        <v>2.3600000000000001E-5</v>
      </c>
      <c r="P151" s="10">
        <v>6.4930000000000003</v>
      </c>
    </row>
    <row r="152" spans="9:16" x14ac:dyDescent="0.25">
      <c r="I152" s="10">
        <v>20253</v>
      </c>
      <c r="J152" s="10">
        <v>0.8</v>
      </c>
      <c r="K152" s="11">
        <v>3.9299999999999996E-6</v>
      </c>
      <c r="L152" s="10">
        <v>4.1909999999999998</v>
      </c>
      <c r="M152" s="10">
        <v>20253</v>
      </c>
      <c r="N152" s="10">
        <v>0.8</v>
      </c>
      <c r="O152" s="11">
        <v>7.5400000000000003E-5</v>
      </c>
      <c r="P152" s="10">
        <v>6.6790000000000003</v>
      </c>
    </row>
    <row r="153" spans="9:16" x14ac:dyDescent="0.25">
      <c r="I153" s="10">
        <v>20253</v>
      </c>
      <c r="J153" s="10">
        <v>0.8</v>
      </c>
      <c r="K153" s="11">
        <v>4.16E-6</v>
      </c>
      <c r="L153" s="10">
        <v>4.2329999999999997</v>
      </c>
      <c r="M153" s="10">
        <v>20253</v>
      </c>
      <c r="N153" s="10">
        <v>0.8</v>
      </c>
      <c r="O153" s="11">
        <v>2.2200000000000001E-5</v>
      </c>
      <c r="P153" s="10">
        <v>6.827</v>
      </c>
    </row>
    <row r="154" spans="9:16" x14ac:dyDescent="0.25">
      <c r="I154" s="10">
        <v>20253</v>
      </c>
      <c r="J154" s="10">
        <v>0.8</v>
      </c>
      <c r="K154" s="11">
        <v>4.2300000000000002E-6</v>
      </c>
      <c r="L154" s="10">
        <v>4.2750000000000004</v>
      </c>
      <c r="M154" s="10">
        <v>20253</v>
      </c>
      <c r="N154" s="10">
        <v>0.8</v>
      </c>
      <c r="O154" s="11">
        <v>2.2500000000000001E-5</v>
      </c>
      <c r="P154" s="10">
        <v>6.9139999999999997</v>
      </c>
    </row>
    <row r="155" spans="9:16" x14ac:dyDescent="0.25">
      <c r="I155" s="10">
        <v>20253</v>
      </c>
      <c r="J155" s="10">
        <v>0.8</v>
      </c>
      <c r="K155" s="11">
        <v>4.34E-6</v>
      </c>
      <c r="L155" s="10">
        <v>4.319</v>
      </c>
      <c r="M155" s="10">
        <v>20253</v>
      </c>
      <c r="N155" s="10">
        <v>0.8</v>
      </c>
      <c r="O155" s="11">
        <v>3.6100000000000003E-5</v>
      </c>
      <c r="P155" s="10">
        <v>7.056</v>
      </c>
    </row>
    <row r="156" spans="9:16" x14ac:dyDescent="0.25">
      <c r="I156" s="10">
        <v>20253</v>
      </c>
      <c r="J156" s="10">
        <v>0.8</v>
      </c>
      <c r="K156" s="11">
        <v>4.78E-6</v>
      </c>
      <c r="L156" s="10">
        <v>4.3639999999999999</v>
      </c>
      <c r="M156" s="10">
        <v>20253</v>
      </c>
      <c r="N156" s="10">
        <v>0.8</v>
      </c>
      <c r="O156" s="11">
        <v>5.1799999999999999E-5</v>
      </c>
      <c r="P156" s="10">
        <v>7.2149999999999999</v>
      </c>
    </row>
    <row r="157" spans="9:16" x14ac:dyDescent="0.25">
      <c r="I157" s="10">
        <v>20253</v>
      </c>
      <c r="J157" s="10">
        <v>0.8</v>
      </c>
      <c r="K157" s="11">
        <v>5.0799999999999996E-6</v>
      </c>
      <c r="L157" s="10">
        <v>4.407</v>
      </c>
      <c r="M157" s="10">
        <v>20253</v>
      </c>
      <c r="N157" s="10">
        <v>0.8</v>
      </c>
      <c r="O157" s="11">
        <v>4.7899999999999999E-5</v>
      </c>
      <c r="P157" s="10">
        <v>7.37</v>
      </c>
    </row>
    <row r="158" spans="9:16" x14ac:dyDescent="0.25">
      <c r="I158" s="10">
        <v>20253</v>
      </c>
      <c r="J158" s="10">
        <v>0.8</v>
      </c>
      <c r="K158" s="11">
        <v>5.0000000000000004E-6</v>
      </c>
      <c r="L158" s="10">
        <v>4.4509999999999996</v>
      </c>
    </row>
    <row r="159" spans="9:16" x14ac:dyDescent="0.25">
      <c r="I159" s="10">
        <v>20253</v>
      </c>
      <c r="J159" s="10">
        <v>0.8</v>
      </c>
      <c r="K159" s="11">
        <v>5.5600000000000001E-6</v>
      </c>
      <c r="L159" s="10">
        <v>4.4960000000000004</v>
      </c>
    </row>
    <row r="160" spans="9:16" x14ac:dyDescent="0.25">
      <c r="I160" s="10">
        <v>20253</v>
      </c>
      <c r="J160" s="10">
        <v>0.8</v>
      </c>
      <c r="K160" s="11">
        <v>4.9100000000000004E-6</v>
      </c>
      <c r="L160" s="10">
        <v>4.5419999999999998</v>
      </c>
    </row>
    <row r="161" spans="9:12" x14ac:dyDescent="0.25">
      <c r="I161" s="10">
        <v>20253</v>
      </c>
      <c r="J161" s="10">
        <v>0.8</v>
      </c>
      <c r="K161" s="11">
        <v>5.1800000000000004E-6</v>
      </c>
      <c r="L161" s="10">
        <v>4.5869999999999997</v>
      </c>
    </row>
    <row r="162" spans="9:12" x14ac:dyDescent="0.25">
      <c r="I162" s="10">
        <v>20253</v>
      </c>
      <c r="J162" s="10">
        <v>0.8</v>
      </c>
      <c r="K162" s="11">
        <v>6.0800000000000002E-6</v>
      </c>
      <c r="L162" s="10">
        <v>4.633</v>
      </c>
    </row>
    <row r="163" spans="9:12" x14ac:dyDescent="0.25">
      <c r="I163" s="10">
        <v>20253</v>
      </c>
      <c r="J163" s="10">
        <v>0.8</v>
      </c>
      <c r="K163" s="11">
        <v>6.4400000000000002E-6</v>
      </c>
      <c r="L163" s="10">
        <v>4.6820000000000004</v>
      </c>
    </row>
    <row r="164" spans="9:12" x14ac:dyDescent="0.25">
      <c r="I164" s="10">
        <v>20253</v>
      </c>
      <c r="J164" s="10">
        <v>0.8</v>
      </c>
      <c r="K164" s="11">
        <v>6.6599999999999998E-6</v>
      </c>
      <c r="L164" s="10">
        <v>4.7309999999999999</v>
      </c>
    </row>
    <row r="165" spans="9:12" x14ac:dyDescent="0.25">
      <c r="I165" s="10">
        <v>20253</v>
      </c>
      <c r="J165" s="10">
        <v>0.8</v>
      </c>
      <c r="K165" s="11">
        <v>6.7399999999999998E-6</v>
      </c>
      <c r="L165" s="10">
        <v>4.7789999999999999</v>
      </c>
    </row>
    <row r="166" spans="9:12" x14ac:dyDescent="0.25">
      <c r="I166" s="10">
        <v>20253</v>
      </c>
      <c r="J166" s="10">
        <v>0.8</v>
      </c>
      <c r="K166" s="11">
        <v>7.1099999999999997E-6</v>
      </c>
      <c r="L166" s="10">
        <v>4.827</v>
      </c>
    </row>
    <row r="167" spans="9:12" x14ac:dyDescent="0.25">
      <c r="I167" s="10">
        <v>20253</v>
      </c>
      <c r="J167" s="10">
        <v>0.8</v>
      </c>
      <c r="K167" s="11">
        <v>7.4100000000000002E-6</v>
      </c>
      <c r="L167" s="10">
        <v>4.8789999999999996</v>
      </c>
    </row>
    <row r="168" spans="9:12" x14ac:dyDescent="0.25">
      <c r="I168" s="10">
        <v>20253</v>
      </c>
      <c r="J168" s="10">
        <v>0.8</v>
      </c>
      <c r="K168" s="11">
        <v>7.43E-6</v>
      </c>
      <c r="L168" s="10">
        <v>4.931</v>
      </c>
    </row>
    <row r="169" spans="9:12" x14ac:dyDescent="0.25">
      <c r="I169" s="10">
        <v>20253</v>
      </c>
      <c r="J169" s="10">
        <v>0.8</v>
      </c>
      <c r="K169" s="11">
        <v>7.0500000000000003E-6</v>
      </c>
      <c r="L169" s="10">
        <v>4.9829999999999997</v>
      </c>
    </row>
    <row r="170" spans="9:12" x14ac:dyDescent="0.25">
      <c r="I170" s="10">
        <v>20253</v>
      </c>
      <c r="J170" s="10">
        <v>0.8</v>
      </c>
      <c r="K170" s="11">
        <v>7.4200000000000001E-6</v>
      </c>
      <c r="L170" s="10">
        <v>5.0359999999999996</v>
      </c>
    </row>
    <row r="171" spans="9:12" x14ac:dyDescent="0.25">
      <c r="I171" s="10">
        <v>20253</v>
      </c>
      <c r="J171" s="10">
        <v>0.8</v>
      </c>
      <c r="K171" s="11">
        <v>9.1600000000000004E-6</v>
      </c>
      <c r="L171" s="10">
        <v>5.09</v>
      </c>
    </row>
    <row r="172" spans="9:12" x14ac:dyDescent="0.25">
      <c r="I172" s="10">
        <v>20253</v>
      </c>
      <c r="J172" s="10">
        <v>0.8</v>
      </c>
      <c r="K172" s="11">
        <v>7.2300000000000002E-6</v>
      </c>
      <c r="L172" s="10">
        <v>5.1420000000000003</v>
      </c>
    </row>
    <row r="173" spans="9:12" x14ac:dyDescent="0.25">
      <c r="I173" s="10">
        <v>20253</v>
      </c>
      <c r="J173" s="10">
        <v>0.8</v>
      </c>
      <c r="K173" s="11">
        <v>7.5000000000000002E-6</v>
      </c>
      <c r="L173" s="10">
        <v>5.1970000000000001</v>
      </c>
    </row>
    <row r="174" spans="9:12" x14ac:dyDescent="0.25">
      <c r="I174" s="10">
        <v>20253</v>
      </c>
      <c r="J174" s="10">
        <v>0.8</v>
      </c>
      <c r="K174" s="11">
        <v>8.1699999999999997E-6</v>
      </c>
      <c r="L174" s="10">
        <v>5.2549999999999999</v>
      </c>
    </row>
    <row r="175" spans="9:12" x14ac:dyDescent="0.25">
      <c r="I175" s="10">
        <v>20253</v>
      </c>
      <c r="J175" s="10">
        <v>0.8</v>
      </c>
      <c r="K175" s="11">
        <v>9.6900000000000004E-6</v>
      </c>
      <c r="L175" s="10">
        <v>5.3120000000000003</v>
      </c>
    </row>
    <row r="176" spans="9:12" x14ac:dyDescent="0.25">
      <c r="I176" s="10">
        <v>20253</v>
      </c>
      <c r="J176" s="10">
        <v>0.8</v>
      </c>
      <c r="K176" s="11">
        <v>1.06E-5</v>
      </c>
      <c r="L176" s="10">
        <v>5.3680000000000003</v>
      </c>
    </row>
    <row r="177" spans="9:12" x14ac:dyDescent="0.25">
      <c r="I177" s="10">
        <v>20253</v>
      </c>
      <c r="J177" s="10">
        <v>0.8</v>
      </c>
      <c r="K177" s="11">
        <v>1.15E-5</v>
      </c>
      <c r="L177" s="10">
        <v>5.4260000000000002</v>
      </c>
    </row>
    <row r="178" spans="9:12" x14ac:dyDescent="0.25">
      <c r="I178" s="10">
        <v>20253</v>
      </c>
      <c r="J178" s="10">
        <v>0.8</v>
      </c>
      <c r="K178" s="11">
        <v>1.0499999999999999E-5</v>
      </c>
      <c r="L178" s="10">
        <v>5.4859999999999998</v>
      </c>
    </row>
    <row r="179" spans="9:12" x14ac:dyDescent="0.25">
      <c r="I179" s="10">
        <v>20253</v>
      </c>
      <c r="J179" s="10">
        <v>0.8</v>
      </c>
      <c r="K179" s="11">
        <v>1.06E-5</v>
      </c>
      <c r="L179" s="10">
        <v>5.5449999999999999</v>
      </c>
    </row>
    <row r="180" spans="9:12" x14ac:dyDescent="0.25">
      <c r="I180" s="10">
        <v>20253</v>
      </c>
      <c r="J180" s="10">
        <v>0.8</v>
      </c>
      <c r="K180" s="11">
        <v>1.1600000000000001E-5</v>
      </c>
      <c r="L180" s="10">
        <v>5.61</v>
      </c>
    </row>
    <row r="181" spans="9:12" x14ac:dyDescent="0.25">
      <c r="I181" s="10">
        <v>20253</v>
      </c>
      <c r="J181" s="10">
        <v>0.8</v>
      </c>
      <c r="K181" s="11">
        <v>1.0200000000000001E-5</v>
      </c>
      <c r="L181" s="10">
        <v>5.6740000000000004</v>
      </c>
    </row>
    <row r="182" spans="9:12" x14ac:dyDescent="0.25">
      <c r="I182" s="10">
        <v>20253</v>
      </c>
      <c r="J182" s="10">
        <v>0.8</v>
      </c>
      <c r="K182" s="11">
        <v>1.24E-5</v>
      </c>
      <c r="L182" s="10">
        <v>5.7329999999999997</v>
      </c>
    </row>
    <row r="183" spans="9:12" x14ac:dyDescent="0.25">
      <c r="I183" s="10">
        <v>20253</v>
      </c>
      <c r="J183" s="10">
        <v>0.8</v>
      </c>
      <c r="K183" s="11">
        <v>1.29E-5</v>
      </c>
      <c r="L183" s="10">
        <v>5.798</v>
      </c>
    </row>
    <row r="184" spans="9:12" x14ac:dyDescent="0.25">
      <c r="I184" s="10">
        <v>20253</v>
      </c>
      <c r="J184" s="10">
        <v>0.8</v>
      </c>
      <c r="K184" s="11">
        <v>1.31E-5</v>
      </c>
      <c r="L184" s="10">
        <v>5.8639999999999999</v>
      </c>
    </row>
    <row r="185" spans="9:12" x14ac:dyDescent="0.25">
      <c r="I185" s="10">
        <v>20253</v>
      </c>
      <c r="J185" s="10">
        <v>0.8</v>
      </c>
      <c r="K185" s="11">
        <v>1.1800000000000001E-5</v>
      </c>
      <c r="L185" s="10">
        <v>5.931</v>
      </c>
    </row>
    <row r="186" spans="9:12" x14ac:dyDescent="0.25">
      <c r="I186" s="10">
        <v>20253</v>
      </c>
      <c r="J186" s="10">
        <v>0.8</v>
      </c>
      <c r="K186" s="11">
        <v>1.33E-5</v>
      </c>
      <c r="L186" s="10">
        <v>6.0010000000000003</v>
      </c>
    </row>
    <row r="187" spans="9:12" x14ac:dyDescent="0.25">
      <c r="I187" s="10">
        <v>20253</v>
      </c>
      <c r="J187" s="10">
        <v>0.8</v>
      </c>
      <c r="K187" s="11">
        <v>1.63E-5</v>
      </c>
      <c r="L187" s="10">
        <v>6.0720000000000001</v>
      </c>
    </row>
    <row r="188" spans="9:12" x14ac:dyDescent="0.25">
      <c r="I188" s="10">
        <v>20253</v>
      </c>
      <c r="J188" s="10">
        <v>0.8</v>
      </c>
      <c r="K188" s="11">
        <v>1.36E-5</v>
      </c>
      <c r="L188" s="10">
        <v>6.14</v>
      </c>
    </row>
    <row r="189" spans="9:12" x14ac:dyDescent="0.25">
      <c r="I189" s="10">
        <v>20253</v>
      </c>
      <c r="J189" s="10">
        <v>0.8</v>
      </c>
      <c r="K189" s="11">
        <v>1.4399999999999999E-5</v>
      </c>
      <c r="L189" s="10">
        <v>6.21</v>
      </c>
    </row>
    <row r="190" spans="9:12" x14ac:dyDescent="0.25">
      <c r="I190" s="10">
        <v>20253</v>
      </c>
      <c r="J190" s="10">
        <v>0.8</v>
      </c>
      <c r="K190" s="11">
        <v>1.4100000000000001E-5</v>
      </c>
      <c r="L190" s="10">
        <v>6.2830000000000004</v>
      </c>
    </row>
    <row r="191" spans="9:12" x14ac:dyDescent="0.25">
      <c r="I191" s="10">
        <v>20253</v>
      </c>
      <c r="J191" s="10">
        <v>0.8</v>
      </c>
      <c r="K191" s="11">
        <v>1.6099999999999998E-5</v>
      </c>
      <c r="L191" s="10">
        <v>6.3570000000000002</v>
      </c>
    </row>
    <row r="192" spans="9:12" x14ac:dyDescent="0.25">
      <c r="I192" s="10">
        <v>20253</v>
      </c>
      <c r="J192" s="10">
        <v>0.8</v>
      </c>
      <c r="K192" s="11">
        <v>1.6900000000000001E-5</v>
      </c>
      <c r="L192" s="10">
        <v>6.4320000000000004</v>
      </c>
    </row>
    <row r="193" spans="9:12" x14ac:dyDescent="0.25">
      <c r="I193" s="10">
        <v>20253</v>
      </c>
      <c r="J193" s="10">
        <v>0.8</v>
      </c>
      <c r="K193" s="11">
        <v>1.8099999999999999E-5</v>
      </c>
      <c r="L193" s="10">
        <v>6.5110000000000001</v>
      </c>
    </row>
    <row r="194" spans="9:12" x14ac:dyDescent="0.25">
      <c r="I194" s="10">
        <v>20253</v>
      </c>
      <c r="J194" s="10">
        <v>0.8</v>
      </c>
      <c r="K194" s="11">
        <v>1.8300000000000001E-5</v>
      </c>
      <c r="L194" s="10">
        <v>6.59</v>
      </c>
    </row>
    <row r="195" spans="9:12" x14ac:dyDescent="0.25">
      <c r="I195" s="10">
        <v>20253</v>
      </c>
      <c r="J195" s="10">
        <v>0.8</v>
      </c>
      <c r="K195" s="11">
        <v>1.7900000000000001E-5</v>
      </c>
      <c r="L195" s="10">
        <v>6.6669999999999998</v>
      </c>
    </row>
    <row r="196" spans="9:12" x14ac:dyDescent="0.25">
      <c r="I196" s="10">
        <v>20253</v>
      </c>
      <c r="J196" s="10">
        <v>0.8</v>
      </c>
      <c r="K196" s="11">
        <v>4.9299999999999999E-5</v>
      </c>
      <c r="L196" s="10">
        <v>6.7670000000000003</v>
      </c>
    </row>
    <row r="197" spans="9:12" x14ac:dyDescent="0.25">
      <c r="I197" s="10">
        <v>20253</v>
      </c>
      <c r="J197" s="10">
        <v>0.8</v>
      </c>
      <c r="K197" s="10">
        <v>1.08E-4</v>
      </c>
      <c r="L197" s="10">
        <v>6.8680000000000003</v>
      </c>
    </row>
    <row r="198" spans="9:12" x14ac:dyDescent="0.25">
      <c r="I198" s="10">
        <v>20253</v>
      </c>
      <c r="J198" s="10">
        <v>0.8</v>
      </c>
      <c r="K198" s="11">
        <v>1.6399999999999999E-5</v>
      </c>
      <c r="L198" s="10">
        <v>6.9320000000000004</v>
      </c>
    </row>
    <row r="199" spans="9:12" x14ac:dyDescent="0.25">
      <c r="I199" s="10">
        <v>20253</v>
      </c>
      <c r="J199" s="10">
        <v>0.8</v>
      </c>
      <c r="K199" s="11">
        <v>1.8899999999999999E-5</v>
      </c>
      <c r="L199" s="10">
        <v>6.9969999999999999</v>
      </c>
    </row>
    <row r="200" spans="9:12" x14ac:dyDescent="0.25">
      <c r="I200" s="10">
        <v>20253</v>
      </c>
      <c r="J200" s="10">
        <v>0.8</v>
      </c>
      <c r="K200" s="11">
        <v>2.23E-5</v>
      </c>
      <c r="L200" s="10">
        <v>7.0810000000000004</v>
      </c>
    </row>
    <row r="201" spans="9:12" x14ac:dyDescent="0.25">
      <c r="I201" s="10">
        <v>20253</v>
      </c>
      <c r="J201" s="10">
        <v>0.8</v>
      </c>
      <c r="K201" s="11">
        <v>2.4499999999999999E-5</v>
      </c>
      <c r="L201" s="10">
        <v>7.1749999999999998</v>
      </c>
    </row>
    <row r="202" spans="9:12" x14ac:dyDescent="0.25">
      <c r="I202" s="10">
        <v>20253</v>
      </c>
      <c r="J202" s="10">
        <v>0.8</v>
      </c>
      <c r="K202" s="11">
        <v>2.4700000000000001E-5</v>
      </c>
      <c r="L202" s="10">
        <v>7.2679999999999998</v>
      </c>
    </row>
    <row r="203" spans="9:12" x14ac:dyDescent="0.25">
      <c r="I203" s="10">
        <v>20253</v>
      </c>
      <c r="J203" s="10">
        <v>0.8</v>
      </c>
      <c r="K203" s="11">
        <v>2.9799999999999999E-5</v>
      </c>
      <c r="L203" s="10">
        <v>7.3570000000000002</v>
      </c>
    </row>
    <row r="204" spans="9:12" x14ac:dyDescent="0.25">
      <c r="I204" s="10">
        <v>20253</v>
      </c>
      <c r="J204" s="10">
        <v>0.8</v>
      </c>
      <c r="K204" s="11">
        <v>2.4300000000000001E-5</v>
      </c>
      <c r="L204" s="10">
        <v>7.4509999999999996</v>
      </c>
    </row>
    <row r="205" spans="9:12" x14ac:dyDescent="0.25">
      <c r="I205" s="10">
        <v>20253</v>
      </c>
      <c r="J205" s="10">
        <v>0.8</v>
      </c>
      <c r="K205" s="11">
        <v>3.1600000000000002E-5</v>
      </c>
      <c r="L205" s="10">
        <v>7.54</v>
      </c>
    </row>
    <row r="206" spans="9:12" x14ac:dyDescent="0.25">
      <c r="I206" s="10">
        <v>20253</v>
      </c>
      <c r="J206" s="10">
        <v>0.8</v>
      </c>
      <c r="K206" s="11">
        <v>5.52E-5</v>
      </c>
      <c r="L206" s="10">
        <v>7.641</v>
      </c>
    </row>
    <row r="207" spans="9:12" x14ac:dyDescent="0.25">
      <c r="I207" s="10">
        <v>20253</v>
      </c>
      <c r="J207" s="10">
        <v>0.8</v>
      </c>
      <c r="K207" s="11">
        <v>2.58E-5</v>
      </c>
      <c r="L207" s="10">
        <v>7.7430000000000003</v>
      </c>
    </row>
    <row r="208" spans="9:12" x14ac:dyDescent="0.25">
      <c r="I208" s="10">
        <v>20253</v>
      </c>
      <c r="J208" s="10">
        <v>0.8</v>
      </c>
      <c r="K208" s="11">
        <v>3.9499999999999998E-5</v>
      </c>
      <c r="L208" s="10">
        <v>7.84</v>
      </c>
    </row>
    <row r="209" spans="9:12" x14ac:dyDescent="0.25">
      <c r="I209" s="10">
        <v>20253</v>
      </c>
      <c r="J209" s="10">
        <v>0.8</v>
      </c>
      <c r="K209" s="11">
        <v>3.8300000000000003E-5</v>
      </c>
      <c r="L209" s="10">
        <v>7.9459999999999997</v>
      </c>
    </row>
    <row r="210" spans="9:12" x14ac:dyDescent="0.25">
      <c r="I210" s="10">
        <v>20253</v>
      </c>
      <c r="J210" s="10">
        <v>0.8</v>
      </c>
      <c r="K210" s="11">
        <v>3.9199999999999997E-5</v>
      </c>
      <c r="L210" s="10">
        <v>8.0470000000000006</v>
      </c>
    </row>
    <row r="211" spans="9:12" x14ac:dyDescent="0.25">
      <c r="I211" s="10">
        <v>20253</v>
      </c>
      <c r="J211" s="10">
        <v>0.8</v>
      </c>
      <c r="K211" s="11">
        <v>6.6799999999999997E-5</v>
      </c>
      <c r="L211" s="10">
        <v>8.1809999999999992</v>
      </c>
    </row>
    <row r="212" spans="9:12" x14ac:dyDescent="0.25">
      <c r="I212" s="10">
        <v>20253</v>
      </c>
      <c r="J212" s="10">
        <v>0.8</v>
      </c>
      <c r="K212" s="11">
        <v>3.3099999999999998E-5</v>
      </c>
      <c r="L212" s="10">
        <v>8.2919999999999998</v>
      </c>
    </row>
    <row r="213" spans="9:12" x14ac:dyDescent="0.25">
      <c r="I213" s="10">
        <v>20253</v>
      </c>
      <c r="J213" s="10">
        <v>0.8</v>
      </c>
      <c r="K213" s="11">
        <v>4.0000000000000003E-5</v>
      </c>
      <c r="L213" s="10">
        <v>8.3770000000000007</v>
      </c>
    </row>
    <row r="214" spans="9:12" x14ac:dyDescent="0.25">
      <c r="I214" s="10">
        <v>20253</v>
      </c>
      <c r="J214" s="10">
        <v>0.8</v>
      </c>
      <c r="K214" s="11">
        <v>4.5200000000000001E-5</v>
      </c>
      <c r="L214" s="10">
        <v>8.4930000000000003</v>
      </c>
    </row>
    <row r="215" spans="9:12" x14ac:dyDescent="0.25">
      <c r="I215" s="10">
        <v>20253</v>
      </c>
      <c r="J215" s="10">
        <v>0.8</v>
      </c>
      <c r="K215" s="11">
        <v>4.0800000000000002E-5</v>
      </c>
      <c r="L215" s="10">
        <v>8.6039999999999992</v>
      </c>
    </row>
    <row r="216" spans="9:12" x14ac:dyDescent="0.25">
      <c r="I216" s="10">
        <v>20253</v>
      </c>
      <c r="J216" s="10">
        <v>0.8</v>
      </c>
      <c r="K216" s="11">
        <v>4.2799999999999997E-5</v>
      </c>
      <c r="L216" s="10">
        <v>8.7089999999999996</v>
      </c>
    </row>
    <row r="217" spans="9:12" x14ac:dyDescent="0.25">
      <c r="I217" s="10">
        <v>20253</v>
      </c>
      <c r="J217" s="10">
        <v>0.8</v>
      </c>
      <c r="K217" s="11">
        <v>7.2600000000000003E-5</v>
      </c>
      <c r="L217" s="10">
        <v>8.83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4"/>
  <sheetViews>
    <sheetView workbookViewId="0"/>
  </sheetViews>
  <sheetFormatPr defaultColWidth="9" defaultRowHeight="15.75" x14ac:dyDescent="0.25"/>
  <cols>
    <col min="1" max="4" width="8.75" customWidth="1"/>
    <col min="5" max="16384" width="9" style="8"/>
  </cols>
  <sheetData>
    <row r="1" spans="1:4" ht="15.6" x14ac:dyDescent="0.3">
      <c r="A1" s="8"/>
      <c r="B1" s="8"/>
      <c r="C1" s="8"/>
      <c r="D1" s="8"/>
    </row>
    <row r="2" spans="1:4" ht="15.6" x14ac:dyDescent="0.3">
      <c r="A2" s="8"/>
      <c r="B2" s="8"/>
      <c r="C2" s="8"/>
      <c r="D2" s="8"/>
    </row>
    <row r="3" spans="1:4" ht="15.6" x14ac:dyDescent="0.3">
      <c r="A3" s="8"/>
      <c r="B3" s="8"/>
      <c r="C3" s="8"/>
      <c r="D3" s="8"/>
    </row>
    <row r="4" spans="1:4" ht="16.5" customHeight="1" x14ac:dyDescent="0.3">
      <c r="A4" s="8"/>
      <c r="B4" s="8"/>
      <c r="C4" s="8"/>
      <c r="D4" s="8"/>
    </row>
    <row r="5" spans="1:4" ht="15.6" x14ac:dyDescent="0.3">
      <c r="A5" s="8"/>
      <c r="B5" s="8"/>
      <c r="C5" s="8"/>
      <c r="D5" s="8"/>
    </row>
    <row r="6" spans="1:4" ht="15.6" x14ac:dyDescent="0.3">
      <c r="A6" s="8"/>
      <c r="B6" s="8"/>
      <c r="C6" s="8"/>
      <c r="D6" s="8"/>
    </row>
    <row r="7" spans="1:4" ht="15.6" x14ac:dyDescent="0.3">
      <c r="A7" s="8"/>
      <c r="B7" s="8"/>
      <c r="C7" s="8"/>
      <c r="D7" s="8"/>
    </row>
    <row r="8" spans="1:4" ht="15.6" x14ac:dyDescent="0.3">
      <c r="A8" s="8"/>
      <c r="B8" s="8"/>
      <c r="C8" s="8"/>
      <c r="D8" s="8"/>
    </row>
    <row r="9" spans="1:4" ht="15.6" x14ac:dyDescent="0.3">
      <c r="A9" s="8"/>
      <c r="B9" s="8"/>
      <c r="C9" s="8"/>
      <c r="D9" s="8"/>
    </row>
    <row r="10" spans="1:4" ht="15.6" x14ac:dyDescent="0.3">
      <c r="A10" s="8"/>
      <c r="B10" s="8"/>
      <c r="C10" s="8"/>
      <c r="D10" s="8"/>
    </row>
    <row r="11" spans="1:4" ht="15.6" x14ac:dyDescent="0.3">
      <c r="A11" s="8"/>
      <c r="B11" s="8"/>
      <c r="C11" s="8"/>
      <c r="D11" s="8"/>
    </row>
    <row r="12" spans="1:4" ht="15.6" x14ac:dyDescent="0.3">
      <c r="A12" s="8"/>
      <c r="B12" s="8"/>
      <c r="C12" s="8"/>
      <c r="D12" s="8"/>
    </row>
    <row r="13" spans="1:4" ht="15.6" x14ac:dyDescent="0.3">
      <c r="A13" s="8"/>
      <c r="B13" s="8"/>
      <c r="C13" s="8"/>
      <c r="D13" s="8"/>
    </row>
    <row r="14" spans="1:4" ht="15.6" x14ac:dyDescent="0.3">
      <c r="A14" s="8"/>
      <c r="B14" s="8"/>
      <c r="C14" s="8"/>
      <c r="D14" s="8"/>
    </row>
    <row r="15" spans="1:4" ht="15.6" x14ac:dyDescent="0.3">
      <c r="A15" s="8"/>
      <c r="B15" s="8"/>
      <c r="C15" s="8"/>
      <c r="D15" s="8"/>
    </row>
    <row r="16" spans="1:4" ht="15.6" x14ac:dyDescent="0.3">
      <c r="A16" s="8"/>
      <c r="B16" s="8"/>
      <c r="C16" s="8"/>
      <c r="D16" s="8"/>
    </row>
    <row r="17" spans="1:4" ht="15.6" x14ac:dyDescent="0.3">
      <c r="A17" s="8"/>
      <c r="B17" s="8"/>
      <c r="C17" s="8"/>
      <c r="D17" s="8"/>
    </row>
    <row r="18" spans="1:4" ht="15.6" x14ac:dyDescent="0.3">
      <c r="A18" s="8"/>
      <c r="B18" s="8"/>
      <c r="C18" s="8"/>
      <c r="D18" s="8"/>
    </row>
    <row r="19" spans="1:4" ht="15.6" x14ac:dyDescent="0.3">
      <c r="A19" s="8"/>
      <c r="B19" s="8"/>
      <c r="C19" s="8"/>
      <c r="D19" s="8"/>
    </row>
    <row r="20" spans="1:4" ht="15.6" x14ac:dyDescent="0.3">
      <c r="A20" s="8"/>
      <c r="B20" s="8"/>
      <c r="C20" s="8"/>
      <c r="D20" s="8"/>
    </row>
    <row r="21" spans="1:4" ht="15.6" x14ac:dyDescent="0.3">
      <c r="A21" s="8"/>
      <c r="B21" s="8"/>
      <c r="C21" s="8"/>
      <c r="D21" s="8"/>
    </row>
    <row r="22" spans="1:4" ht="15.6" x14ac:dyDescent="0.3">
      <c r="A22" s="8"/>
      <c r="B22" s="8"/>
      <c r="C22" s="8"/>
      <c r="D22" s="8"/>
    </row>
    <row r="23" spans="1:4" ht="15.6" x14ac:dyDescent="0.3">
      <c r="A23" s="8"/>
      <c r="B23" s="8"/>
      <c r="C23" s="8"/>
      <c r="D23" s="8"/>
    </row>
    <row r="24" spans="1:4" ht="15.6" x14ac:dyDescent="0.3">
      <c r="A24" s="8"/>
      <c r="B24" s="8"/>
      <c r="C24" s="8"/>
      <c r="D24" s="8"/>
    </row>
    <row r="25" spans="1:4" ht="15.6" x14ac:dyDescent="0.3">
      <c r="A25" s="8"/>
      <c r="B25" s="8"/>
      <c r="C25" s="8"/>
      <c r="D25" s="8"/>
    </row>
    <row r="26" spans="1:4" x14ac:dyDescent="0.25">
      <c r="A26" s="8"/>
      <c r="B26" s="8"/>
      <c r="C26" s="8"/>
      <c r="D26" s="8"/>
    </row>
    <row r="27" spans="1:4" x14ac:dyDescent="0.25">
      <c r="A27" s="8"/>
      <c r="B27" s="8"/>
      <c r="C27" s="8"/>
      <c r="D27" s="8"/>
    </row>
    <row r="28" spans="1:4" x14ac:dyDescent="0.25">
      <c r="A28" s="8"/>
      <c r="B28" s="8"/>
      <c r="C28" s="8"/>
      <c r="D28" s="8"/>
    </row>
    <row r="29" spans="1:4" x14ac:dyDescent="0.25">
      <c r="A29" s="8"/>
      <c r="B29" s="8"/>
      <c r="C29" s="8"/>
      <c r="D29" s="8"/>
    </row>
    <row r="30" spans="1:4" x14ac:dyDescent="0.25">
      <c r="A30" s="8"/>
      <c r="B30" s="8"/>
      <c r="C30" s="8"/>
      <c r="D30" s="8"/>
    </row>
    <row r="31" spans="1:4" x14ac:dyDescent="0.25">
      <c r="A31" s="8"/>
      <c r="B31" s="8"/>
      <c r="C31" s="8"/>
      <c r="D31" s="8"/>
    </row>
    <row r="32" spans="1:4" x14ac:dyDescent="0.25">
      <c r="A32" s="8"/>
      <c r="B32" s="8"/>
      <c r="C32" s="8"/>
      <c r="D32" s="8"/>
    </row>
    <row r="33" spans="1:4" x14ac:dyDescent="0.25">
      <c r="A33" s="8"/>
      <c r="B33" s="8"/>
      <c r="C33" s="8"/>
      <c r="D33" s="8"/>
    </row>
    <row r="34" spans="1:4" ht="16.5" customHeight="1" x14ac:dyDescent="0.25">
      <c r="A34" s="8"/>
      <c r="B34" s="8"/>
      <c r="C34" s="8"/>
      <c r="D34" s="8"/>
    </row>
    <row r="35" spans="1:4" x14ac:dyDescent="0.25">
      <c r="A35" s="8"/>
      <c r="B35" s="8"/>
      <c r="C35" s="8"/>
      <c r="D35" s="8"/>
    </row>
    <row r="36" spans="1:4" x14ac:dyDescent="0.25">
      <c r="A36" s="8"/>
      <c r="B36" s="8"/>
      <c r="C36" s="8"/>
      <c r="D36" s="8"/>
    </row>
    <row r="37" spans="1:4" x14ac:dyDescent="0.25">
      <c r="A37" s="8"/>
      <c r="B37" s="8"/>
      <c r="C37" s="8"/>
      <c r="D37" s="8"/>
    </row>
    <row r="38" spans="1:4" x14ac:dyDescent="0.25">
      <c r="A38" s="8"/>
      <c r="B38" s="8"/>
      <c r="C38" s="8"/>
      <c r="D38" s="8"/>
    </row>
    <row r="39" spans="1:4" x14ac:dyDescent="0.25">
      <c r="A39" s="8"/>
      <c r="B39" s="8"/>
      <c r="C39" s="8"/>
      <c r="D39" s="8"/>
    </row>
    <row r="40" spans="1:4" x14ac:dyDescent="0.25">
      <c r="A40" s="8"/>
      <c r="B40" s="8"/>
      <c r="C40" s="8"/>
      <c r="D40" s="8"/>
    </row>
    <row r="41" spans="1:4" x14ac:dyDescent="0.25">
      <c r="A41" s="8"/>
      <c r="B41" s="8"/>
      <c r="C41" s="8"/>
      <c r="D41" s="8"/>
    </row>
    <row r="42" spans="1:4" x14ac:dyDescent="0.25">
      <c r="A42" s="8"/>
      <c r="B42" s="8"/>
      <c r="C42" s="8"/>
      <c r="D42" s="8"/>
    </row>
    <row r="43" spans="1:4" x14ac:dyDescent="0.25">
      <c r="A43" s="8"/>
      <c r="B43" s="8"/>
      <c r="C43" s="8"/>
      <c r="D43" s="8"/>
    </row>
    <row r="44" spans="1:4" x14ac:dyDescent="0.25">
      <c r="A44" s="8"/>
      <c r="B44" s="8"/>
      <c r="C44" s="8"/>
      <c r="D44" s="8"/>
    </row>
    <row r="45" spans="1:4" x14ac:dyDescent="0.25">
      <c r="A45" s="8"/>
      <c r="B45" s="8"/>
      <c r="C45" s="8"/>
      <c r="D45" s="8"/>
    </row>
    <row r="46" spans="1:4" x14ac:dyDescent="0.25">
      <c r="A46" s="8"/>
      <c r="B46" s="8"/>
      <c r="C46" s="8"/>
      <c r="D46" s="8"/>
    </row>
    <row r="47" spans="1:4" x14ac:dyDescent="0.25">
      <c r="A47" s="8"/>
      <c r="B47" s="8"/>
      <c r="C47" s="8"/>
      <c r="D47" s="8"/>
    </row>
    <row r="48" spans="1:4" x14ac:dyDescent="0.25">
      <c r="A48" s="8"/>
      <c r="B48" s="8"/>
      <c r="C48" s="8"/>
      <c r="D48" s="8"/>
    </row>
    <row r="49" spans="1:4" x14ac:dyDescent="0.25">
      <c r="A49" s="8"/>
      <c r="B49" s="8"/>
      <c r="C49" s="8"/>
      <c r="D49" s="8"/>
    </row>
    <row r="50" spans="1:4" x14ac:dyDescent="0.25">
      <c r="A50" s="8"/>
      <c r="B50" s="8"/>
      <c r="C50" s="8"/>
      <c r="D50" s="8"/>
    </row>
    <row r="51" spans="1:4" ht="16.5" customHeight="1" x14ac:dyDescent="0.25">
      <c r="A51" s="8"/>
      <c r="B51" s="8"/>
      <c r="C51" s="8"/>
      <c r="D51" s="8"/>
    </row>
    <row r="52" spans="1:4" x14ac:dyDescent="0.25">
      <c r="A52" s="8"/>
      <c r="B52" s="8"/>
      <c r="C52" s="8"/>
      <c r="D52" s="8"/>
    </row>
    <row r="53" spans="1:4" x14ac:dyDescent="0.25">
      <c r="A53" s="8"/>
      <c r="B53" s="8"/>
      <c r="C53" s="8"/>
      <c r="D53" s="8"/>
    </row>
    <row r="54" spans="1:4" x14ac:dyDescent="0.25">
      <c r="A54" s="8"/>
      <c r="B54" s="8"/>
      <c r="C54" s="8"/>
      <c r="D54" s="8"/>
    </row>
    <row r="55" spans="1:4" x14ac:dyDescent="0.25">
      <c r="A55" s="8"/>
      <c r="B55" s="8"/>
      <c r="C55" s="8"/>
      <c r="D55" s="8"/>
    </row>
    <row r="56" spans="1:4" x14ac:dyDescent="0.25">
      <c r="A56" s="8"/>
      <c r="B56" s="8"/>
      <c r="C56" s="8"/>
      <c r="D56" s="8"/>
    </row>
    <row r="57" spans="1:4" x14ac:dyDescent="0.25">
      <c r="A57" s="8"/>
      <c r="B57" s="8"/>
      <c r="C57" s="8"/>
      <c r="D57" s="8"/>
    </row>
    <row r="58" spans="1:4" x14ac:dyDescent="0.25">
      <c r="A58" s="8"/>
      <c r="B58" s="8"/>
      <c r="C58" s="8"/>
      <c r="D58" s="8"/>
    </row>
    <row r="59" spans="1:4" x14ac:dyDescent="0.25">
      <c r="A59" s="8"/>
      <c r="B59" s="8"/>
      <c r="C59" s="8"/>
      <c r="D59" s="8"/>
    </row>
    <row r="60" spans="1:4" x14ac:dyDescent="0.25">
      <c r="A60" s="8"/>
      <c r="B60" s="8"/>
      <c r="C60" s="8"/>
      <c r="D60" s="8"/>
    </row>
    <row r="61" spans="1:4" x14ac:dyDescent="0.25">
      <c r="A61" s="8"/>
      <c r="B61" s="8"/>
      <c r="C61" s="8"/>
      <c r="D61" s="8"/>
    </row>
    <row r="62" spans="1:4" x14ac:dyDescent="0.25">
      <c r="A62" s="8"/>
      <c r="B62" s="8"/>
      <c r="C62" s="8"/>
      <c r="D62" s="8"/>
    </row>
    <row r="63" spans="1:4" x14ac:dyDescent="0.25">
      <c r="A63" s="8"/>
      <c r="B63" s="8"/>
      <c r="C63" s="8"/>
      <c r="D63" s="8"/>
    </row>
    <row r="64" spans="1:4" x14ac:dyDescent="0.25">
      <c r="A64" s="8"/>
      <c r="B64" s="8"/>
      <c r="C64" s="8"/>
      <c r="D64" s="8"/>
    </row>
    <row r="65" spans="1:4" x14ac:dyDescent="0.25">
      <c r="A65" s="8"/>
      <c r="B65" s="8"/>
      <c r="C65" s="8"/>
      <c r="D65" s="8"/>
    </row>
    <row r="66" spans="1:4" x14ac:dyDescent="0.25">
      <c r="A66" s="8"/>
      <c r="B66" s="8"/>
      <c r="C66" s="8"/>
      <c r="D66" s="8"/>
    </row>
    <row r="67" spans="1:4" x14ac:dyDescent="0.25">
      <c r="A67" s="8"/>
      <c r="B67" s="8"/>
      <c r="C67" s="8"/>
      <c r="D67" s="8"/>
    </row>
    <row r="68" spans="1:4" x14ac:dyDescent="0.25">
      <c r="A68" s="8"/>
      <c r="B68" s="8"/>
      <c r="C68" s="8"/>
      <c r="D68" s="8"/>
    </row>
    <row r="69" spans="1:4" x14ac:dyDescent="0.25">
      <c r="A69" s="8"/>
      <c r="B69" s="8"/>
      <c r="C69" s="8"/>
      <c r="D69" s="8"/>
    </row>
    <row r="70" spans="1:4" x14ac:dyDescent="0.25">
      <c r="A70" s="8"/>
      <c r="B70" s="8"/>
      <c r="C70" s="8"/>
      <c r="D70" s="8"/>
    </row>
    <row r="71" spans="1:4" x14ac:dyDescent="0.25">
      <c r="A71" s="8"/>
      <c r="B71" s="8"/>
      <c r="C71" s="8"/>
      <c r="D71" s="8"/>
    </row>
    <row r="72" spans="1:4" x14ac:dyDescent="0.25">
      <c r="A72" s="8"/>
      <c r="B72" s="8"/>
      <c r="C72" s="8"/>
      <c r="D72" s="8"/>
    </row>
    <row r="73" spans="1:4" x14ac:dyDescent="0.25">
      <c r="A73" s="8"/>
      <c r="B73" s="8"/>
      <c r="C73" s="8"/>
      <c r="D73" s="8"/>
    </row>
    <row r="74" spans="1:4" x14ac:dyDescent="0.25">
      <c r="A74" s="8"/>
      <c r="B74" s="8"/>
      <c r="C74" s="8"/>
      <c r="D74" s="8"/>
    </row>
    <row r="75" spans="1:4" x14ac:dyDescent="0.25">
      <c r="A75" s="8"/>
      <c r="B75" s="8"/>
      <c r="C75" s="8"/>
      <c r="D75" s="8"/>
    </row>
    <row r="76" spans="1:4" ht="16.5" customHeight="1" x14ac:dyDescent="0.25">
      <c r="A76" s="8"/>
      <c r="B76" s="8"/>
      <c r="C76" s="8"/>
      <c r="D76" s="8"/>
    </row>
    <row r="77" spans="1:4" x14ac:dyDescent="0.25">
      <c r="A77" s="8"/>
      <c r="B77" s="8"/>
      <c r="C77" s="8"/>
      <c r="D77" s="8"/>
    </row>
    <row r="78" spans="1:4" x14ac:dyDescent="0.25">
      <c r="A78" s="8"/>
      <c r="B78" s="8"/>
      <c r="C78" s="8"/>
      <c r="D78" s="8"/>
    </row>
    <row r="79" spans="1:4" ht="16.5" customHeight="1" x14ac:dyDescent="0.25">
      <c r="A79" s="8"/>
      <c r="B79" s="8"/>
      <c r="C79" s="8"/>
      <c r="D79" s="8"/>
    </row>
    <row r="80" spans="1:4" x14ac:dyDescent="0.25">
      <c r="A80" s="8"/>
      <c r="B80" s="8"/>
      <c r="C80" s="8"/>
      <c r="D80" s="8"/>
    </row>
    <row r="81" spans="1:4" x14ac:dyDescent="0.25">
      <c r="A81" s="8"/>
      <c r="B81" s="8"/>
      <c r="C81" s="8"/>
      <c r="D81" s="8"/>
    </row>
    <row r="82" spans="1:4" x14ac:dyDescent="0.25">
      <c r="A82" s="8"/>
      <c r="B82" s="8"/>
      <c r="C82" s="8"/>
      <c r="D82" s="8"/>
    </row>
    <row r="83" spans="1:4" x14ac:dyDescent="0.25">
      <c r="A83" s="8"/>
      <c r="B83" s="8"/>
      <c r="C83" s="8"/>
      <c r="D83" s="8"/>
    </row>
    <row r="84" spans="1:4" x14ac:dyDescent="0.25">
      <c r="A84" s="8"/>
      <c r="B84" s="8"/>
      <c r="C84" s="8"/>
      <c r="D84" s="8"/>
    </row>
    <row r="85" spans="1:4" x14ac:dyDescent="0.25">
      <c r="A85" s="8"/>
      <c r="B85" s="8"/>
      <c r="C85" s="8"/>
      <c r="D85" s="8"/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A88" s="8"/>
      <c r="B88" s="8"/>
      <c r="C88" s="8"/>
      <c r="D88" s="8"/>
    </row>
    <row r="89" spans="1:4" x14ac:dyDescent="0.25">
      <c r="A89" s="8"/>
      <c r="B89" s="8"/>
      <c r="C89" s="8"/>
      <c r="D89" s="8"/>
    </row>
    <row r="90" spans="1:4" x14ac:dyDescent="0.25">
      <c r="A90" s="8"/>
      <c r="B90" s="8"/>
      <c r="C90" s="8"/>
      <c r="D90" s="8"/>
    </row>
    <row r="91" spans="1:4" x14ac:dyDescent="0.25">
      <c r="A91" s="8"/>
      <c r="B91" s="8"/>
      <c r="C91" s="8"/>
      <c r="D91" s="8"/>
    </row>
    <row r="92" spans="1:4" x14ac:dyDescent="0.25">
      <c r="A92" s="8"/>
      <c r="B92" s="8"/>
      <c r="C92" s="8"/>
      <c r="D92" s="8"/>
    </row>
    <row r="93" spans="1:4" x14ac:dyDescent="0.25">
      <c r="A93" s="8"/>
      <c r="B93" s="8"/>
      <c r="C93" s="8"/>
      <c r="D93" s="8"/>
    </row>
    <row r="94" spans="1:4" x14ac:dyDescent="0.25">
      <c r="A94" s="8"/>
      <c r="B94" s="8"/>
      <c r="C94" s="8"/>
      <c r="D94" s="8"/>
    </row>
    <row r="95" spans="1:4" x14ac:dyDescent="0.25">
      <c r="A95" s="8"/>
      <c r="B95" s="8"/>
      <c r="C95" s="8"/>
      <c r="D95" s="8"/>
    </row>
    <row r="96" spans="1:4" x14ac:dyDescent="0.25">
      <c r="A96" s="8"/>
      <c r="B96" s="8"/>
      <c r="C96" s="8"/>
      <c r="D96" s="8"/>
    </row>
    <row r="97" spans="1:4" x14ac:dyDescent="0.25">
      <c r="A97" s="8"/>
      <c r="B97" s="8"/>
      <c r="C97" s="8"/>
      <c r="D97" s="8"/>
    </row>
    <row r="98" spans="1:4" x14ac:dyDescent="0.25">
      <c r="A98" s="8"/>
      <c r="B98" s="8"/>
      <c r="C98" s="8"/>
      <c r="D98" s="8"/>
    </row>
    <row r="99" spans="1:4" x14ac:dyDescent="0.25">
      <c r="A99" s="8"/>
      <c r="B99" s="8"/>
      <c r="C99" s="8"/>
      <c r="D99" s="8"/>
    </row>
    <row r="100" spans="1:4" x14ac:dyDescent="0.25">
      <c r="A100" s="8"/>
      <c r="B100" s="8"/>
      <c r="C100" s="8"/>
      <c r="D100" s="8"/>
    </row>
    <row r="101" spans="1:4" x14ac:dyDescent="0.25">
      <c r="A101" s="8"/>
      <c r="B101" s="8"/>
      <c r="C101" s="8"/>
      <c r="D101" s="8"/>
    </row>
    <row r="102" spans="1:4" x14ac:dyDescent="0.25">
      <c r="A102" s="8"/>
      <c r="B102" s="8"/>
      <c r="C102" s="8"/>
      <c r="D102" s="8"/>
    </row>
    <row r="103" spans="1:4" x14ac:dyDescent="0.25">
      <c r="A103" s="8"/>
      <c r="B103" s="8"/>
      <c r="C103" s="8"/>
      <c r="D103" s="8"/>
    </row>
    <row r="104" spans="1:4" x14ac:dyDescent="0.25">
      <c r="A104" s="8"/>
      <c r="B104" s="8"/>
      <c r="C104" s="8"/>
      <c r="D104" s="8"/>
    </row>
    <row r="105" spans="1:4" x14ac:dyDescent="0.25">
      <c r="A105" s="8"/>
      <c r="B105" s="8"/>
      <c r="C105" s="8"/>
      <c r="D105" s="8"/>
    </row>
    <row r="106" spans="1:4" x14ac:dyDescent="0.25">
      <c r="A106" s="8"/>
      <c r="B106" s="8"/>
      <c r="C106" s="8"/>
      <c r="D106" s="8"/>
    </row>
    <row r="107" spans="1:4" x14ac:dyDescent="0.25">
      <c r="A107" s="8"/>
      <c r="B107" s="8"/>
      <c r="C107" s="8"/>
      <c r="D107" s="8"/>
    </row>
    <row r="108" spans="1:4" x14ac:dyDescent="0.25">
      <c r="A108" s="8"/>
      <c r="B108" s="8"/>
      <c r="C108" s="8"/>
      <c r="D108" s="8"/>
    </row>
    <row r="109" spans="1:4" x14ac:dyDescent="0.25">
      <c r="A109" s="8"/>
      <c r="B109" s="8"/>
      <c r="C109" s="8"/>
      <c r="D109" s="8"/>
    </row>
    <row r="110" spans="1:4" x14ac:dyDescent="0.25">
      <c r="A110" s="8"/>
      <c r="B110" s="8"/>
      <c r="C110" s="8"/>
      <c r="D110" s="8"/>
    </row>
    <row r="111" spans="1:4" x14ac:dyDescent="0.25">
      <c r="A111" s="8"/>
      <c r="B111" s="8"/>
      <c r="C111" s="8"/>
      <c r="D111" s="8"/>
    </row>
    <row r="112" spans="1:4" x14ac:dyDescent="0.25">
      <c r="A112" s="8"/>
      <c r="B112" s="8"/>
      <c r="C112" s="8"/>
      <c r="D112" s="8"/>
    </row>
    <row r="113" spans="1:4" x14ac:dyDescent="0.25">
      <c r="A113" s="8"/>
      <c r="B113" s="8"/>
      <c r="C113" s="8"/>
      <c r="D113" s="8"/>
    </row>
    <row r="114" spans="1:4" x14ac:dyDescent="0.25">
      <c r="A114" s="8"/>
      <c r="B114" s="8"/>
      <c r="C114" s="8"/>
      <c r="D114" s="8"/>
    </row>
    <row r="115" spans="1:4" x14ac:dyDescent="0.25">
      <c r="A115" s="8"/>
      <c r="B115" s="8"/>
      <c r="C115" s="8"/>
      <c r="D115" s="8"/>
    </row>
    <row r="116" spans="1:4" x14ac:dyDescent="0.25">
      <c r="A116" s="8"/>
      <c r="B116" s="8"/>
      <c r="C116" s="8"/>
      <c r="D116" s="8"/>
    </row>
    <row r="117" spans="1:4" ht="16.5" customHeight="1" x14ac:dyDescent="0.25">
      <c r="A117" s="8"/>
      <c r="B117" s="8"/>
      <c r="C117" s="8"/>
      <c r="D117" s="8"/>
    </row>
    <row r="118" spans="1:4" x14ac:dyDescent="0.25">
      <c r="A118" s="8"/>
      <c r="B118" s="8"/>
      <c r="C118" s="8"/>
      <c r="D118" s="8"/>
    </row>
    <row r="119" spans="1:4" x14ac:dyDescent="0.25">
      <c r="A119" s="8"/>
      <c r="B119" s="8"/>
      <c r="C119" s="8"/>
      <c r="D119" s="8"/>
    </row>
    <row r="120" spans="1:4" x14ac:dyDescent="0.25">
      <c r="A120" s="8"/>
      <c r="B120" s="8"/>
      <c r="C120" s="8"/>
      <c r="D120" s="8"/>
    </row>
    <row r="121" spans="1:4" x14ac:dyDescent="0.25">
      <c r="A121" s="8"/>
      <c r="B121" s="8"/>
      <c r="C121" s="8"/>
      <c r="D121" s="8"/>
    </row>
    <row r="122" spans="1:4" x14ac:dyDescent="0.25">
      <c r="A122" s="8"/>
      <c r="B122" s="8"/>
      <c r="C122" s="8"/>
      <c r="D122" s="8"/>
    </row>
    <row r="123" spans="1:4" x14ac:dyDescent="0.25">
      <c r="A123" s="8"/>
      <c r="B123" s="8"/>
      <c r="C123" s="8"/>
      <c r="D123" s="8"/>
    </row>
    <row r="124" spans="1:4" x14ac:dyDescent="0.25">
      <c r="A124" s="8"/>
      <c r="B124" s="8"/>
      <c r="C124" s="8"/>
      <c r="D124" s="8"/>
    </row>
    <row r="125" spans="1:4" x14ac:dyDescent="0.25">
      <c r="A125" s="8"/>
      <c r="B125" s="8"/>
      <c r="C125" s="8"/>
      <c r="D125" s="8"/>
    </row>
    <row r="126" spans="1:4" x14ac:dyDescent="0.25">
      <c r="A126" s="8"/>
      <c r="B126" s="8"/>
      <c r="C126" s="8"/>
      <c r="D126" s="8"/>
    </row>
    <row r="127" spans="1:4" x14ac:dyDescent="0.25">
      <c r="A127" s="8"/>
      <c r="B127" s="8"/>
      <c r="C127" s="8"/>
      <c r="D127" s="8"/>
    </row>
    <row r="128" spans="1:4" x14ac:dyDescent="0.25">
      <c r="A128" s="8"/>
      <c r="B128" s="8"/>
      <c r="C128" s="8"/>
      <c r="D128" s="8"/>
    </row>
    <row r="129" spans="1:4" x14ac:dyDescent="0.25">
      <c r="A129" s="8"/>
      <c r="B129" s="8"/>
      <c r="C129" s="8"/>
      <c r="D129" s="8"/>
    </row>
    <row r="130" spans="1:4" x14ac:dyDescent="0.25">
      <c r="A130" s="8"/>
      <c r="B130" s="8"/>
      <c r="C130" s="8"/>
      <c r="D130" s="8"/>
    </row>
    <row r="131" spans="1:4" x14ac:dyDescent="0.25">
      <c r="A131" s="8"/>
      <c r="B131" s="8"/>
      <c r="C131" s="8"/>
      <c r="D131" s="8"/>
    </row>
    <row r="132" spans="1:4" x14ac:dyDescent="0.25">
      <c r="A132" s="8"/>
      <c r="B132" s="8"/>
      <c r="C132" s="8"/>
      <c r="D132" s="8"/>
    </row>
    <row r="133" spans="1:4" x14ac:dyDescent="0.25">
      <c r="A133" s="8"/>
      <c r="B133" s="8"/>
      <c r="C133" s="8"/>
      <c r="D133" s="8"/>
    </row>
    <row r="134" spans="1:4" x14ac:dyDescent="0.25">
      <c r="A134" s="8"/>
      <c r="B134" s="8"/>
      <c r="C134" s="8"/>
      <c r="D134" s="8"/>
    </row>
    <row r="135" spans="1:4" x14ac:dyDescent="0.25">
      <c r="A135" s="8"/>
      <c r="B135" s="8"/>
      <c r="C135" s="8"/>
      <c r="D135" s="8"/>
    </row>
    <row r="136" spans="1:4" x14ac:dyDescent="0.25">
      <c r="A136" s="8"/>
      <c r="B136" s="8"/>
      <c r="C136" s="8"/>
      <c r="D136" s="8"/>
    </row>
    <row r="137" spans="1:4" ht="16.5" customHeight="1" x14ac:dyDescent="0.25">
      <c r="A137" s="8"/>
      <c r="B137" s="8"/>
      <c r="C137" s="8"/>
      <c r="D137" s="8"/>
    </row>
    <row r="138" spans="1:4" x14ac:dyDescent="0.25">
      <c r="A138" s="8"/>
      <c r="B138" s="8"/>
      <c r="C138" s="8"/>
      <c r="D138" s="8"/>
    </row>
    <row r="139" spans="1:4" x14ac:dyDescent="0.25">
      <c r="A139" s="8"/>
      <c r="B139" s="8"/>
      <c r="C139" s="8"/>
      <c r="D139" s="8"/>
    </row>
    <row r="140" spans="1:4" x14ac:dyDescent="0.25">
      <c r="A140" s="8"/>
      <c r="B140" s="8"/>
      <c r="C140" s="8"/>
      <c r="D140" s="8"/>
    </row>
    <row r="141" spans="1:4" x14ac:dyDescent="0.25">
      <c r="A141" s="8"/>
      <c r="B141" s="8"/>
      <c r="C141" s="8"/>
      <c r="D141" s="8"/>
    </row>
    <row r="142" spans="1:4" x14ac:dyDescent="0.25">
      <c r="A142" s="8"/>
      <c r="B142" s="8"/>
      <c r="C142" s="8"/>
      <c r="D142" s="8"/>
    </row>
    <row r="143" spans="1:4" x14ac:dyDescent="0.25">
      <c r="A143" s="8"/>
      <c r="B143" s="8"/>
      <c r="C143" s="8"/>
      <c r="D143" s="8"/>
    </row>
    <row r="144" spans="1:4" x14ac:dyDescent="0.25">
      <c r="A144" s="8"/>
      <c r="B144" s="8"/>
      <c r="C144" s="8"/>
      <c r="D144" s="8"/>
    </row>
    <row r="145" spans="1:4" x14ac:dyDescent="0.25">
      <c r="A145" s="8"/>
      <c r="B145" s="8"/>
      <c r="C145" s="8"/>
      <c r="D145" s="8"/>
    </row>
    <row r="146" spans="1:4" x14ac:dyDescent="0.25">
      <c r="A146" s="8"/>
      <c r="B146" s="8"/>
      <c r="C146" s="8"/>
      <c r="D146" s="8"/>
    </row>
    <row r="147" spans="1:4" x14ac:dyDescent="0.25">
      <c r="A147" s="8"/>
      <c r="B147" s="8"/>
      <c r="C147" s="8"/>
      <c r="D147" s="8"/>
    </row>
    <row r="148" spans="1:4" x14ac:dyDescent="0.25">
      <c r="A148" s="8"/>
      <c r="B148" s="8"/>
      <c r="C148" s="8"/>
      <c r="D148" s="8"/>
    </row>
    <row r="149" spans="1:4" x14ac:dyDescent="0.25">
      <c r="A149" s="8"/>
      <c r="B149" s="8"/>
      <c r="C149" s="8"/>
      <c r="D149" s="8"/>
    </row>
    <row r="150" spans="1:4" x14ac:dyDescent="0.25">
      <c r="A150" s="8"/>
      <c r="B150" s="8"/>
      <c r="C150" s="8"/>
      <c r="D150" s="8"/>
    </row>
    <row r="151" spans="1:4" x14ac:dyDescent="0.25">
      <c r="A151" s="8"/>
      <c r="B151" s="8"/>
      <c r="C151" s="8"/>
      <c r="D151" s="8"/>
    </row>
    <row r="152" spans="1:4" x14ac:dyDescent="0.25">
      <c r="A152" s="8"/>
      <c r="B152" s="8"/>
      <c r="C152" s="8"/>
      <c r="D152" s="8"/>
    </row>
    <row r="153" spans="1:4" x14ac:dyDescent="0.25">
      <c r="A153" s="8"/>
      <c r="B153" s="8"/>
      <c r="C153" s="8"/>
      <c r="D153" s="8"/>
    </row>
    <row r="154" spans="1:4" x14ac:dyDescent="0.25">
      <c r="A154" s="8"/>
      <c r="B154" s="8"/>
      <c r="C154" s="8"/>
      <c r="D154" s="8"/>
    </row>
    <row r="155" spans="1:4" x14ac:dyDescent="0.25">
      <c r="A155" s="8"/>
      <c r="B155" s="8"/>
      <c r="C155" s="8"/>
      <c r="D155" s="8"/>
    </row>
    <row r="156" spans="1:4" x14ac:dyDescent="0.25">
      <c r="A156" s="8"/>
      <c r="B156" s="8"/>
      <c r="C156" s="8"/>
      <c r="D156" s="8"/>
    </row>
    <row r="157" spans="1:4" x14ac:dyDescent="0.25">
      <c r="A157" s="8"/>
      <c r="B157" s="8"/>
      <c r="C157" s="8"/>
      <c r="D157" s="8"/>
    </row>
    <row r="158" spans="1:4" x14ac:dyDescent="0.25">
      <c r="A158" s="8"/>
      <c r="B158" s="8"/>
      <c r="C158" s="8"/>
      <c r="D158" s="8"/>
    </row>
    <row r="159" spans="1:4" x14ac:dyDescent="0.25">
      <c r="A159" s="8"/>
      <c r="B159" s="8"/>
      <c r="C159" s="8"/>
      <c r="D159" s="8"/>
    </row>
    <row r="160" spans="1:4" x14ac:dyDescent="0.25">
      <c r="A160" s="8"/>
      <c r="B160" s="8"/>
      <c r="C160" s="8"/>
      <c r="D160" s="8"/>
    </row>
    <row r="161" spans="1:4" x14ac:dyDescent="0.25">
      <c r="A161" s="8"/>
      <c r="B161" s="8"/>
      <c r="C161" s="8"/>
      <c r="D161" s="8"/>
    </row>
    <row r="162" spans="1:4" x14ac:dyDescent="0.25">
      <c r="A162" s="8"/>
      <c r="B162" s="8"/>
      <c r="C162" s="8"/>
      <c r="D162" s="8"/>
    </row>
    <row r="163" spans="1:4" x14ac:dyDescent="0.25">
      <c r="A163" s="8"/>
      <c r="B163" s="8"/>
      <c r="C163" s="8"/>
      <c r="D163" s="8"/>
    </row>
    <row r="164" spans="1:4" x14ac:dyDescent="0.25">
      <c r="A164" s="8"/>
      <c r="B164" s="8"/>
      <c r="C164" s="8"/>
      <c r="D164" s="8"/>
    </row>
    <row r="165" spans="1:4" x14ac:dyDescent="0.25">
      <c r="A165" s="8"/>
      <c r="B165" s="8"/>
      <c r="C165" s="8"/>
      <c r="D165" s="8"/>
    </row>
    <row r="166" spans="1:4" x14ac:dyDescent="0.25">
      <c r="A166" s="8"/>
      <c r="B166" s="8"/>
      <c r="C166" s="8"/>
      <c r="D166" s="8"/>
    </row>
    <row r="167" spans="1:4" x14ac:dyDescent="0.25">
      <c r="A167" s="8"/>
      <c r="B167" s="8"/>
      <c r="C167" s="8"/>
      <c r="D167" s="8"/>
    </row>
    <row r="168" spans="1:4" x14ac:dyDescent="0.25">
      <c r="A168" s="8"/>
      <c r="B168" s="8"/>
      <c r="C168" s="8"/>
      <c r="D168" s="8"/>
    </row>
    <row r="169" spans="1:4" x14ac:dyDescent="0.25">
      <c r="A169" s="8"/>
      <c r="B169" s="8"/>
      <c r="C169" s="8"/>
      <c r="D169" s="8"/>
    </row>
    <row r="170" spans="1:4" x14ac:dyDescent="0.25">
      <c r="A170" s="8"/>
      <c r="B170" s="8"/>
      <c r="C170" s="8"/>
      <c r="D170" s="8"/>
    </row>
    <row r="171" spans="1:4" x14ac:dyDescent="0.25">
      <c r="A171" s="8"/>
      <c r="B171" s="8"/>
      <c r="C171" s="8"/>
      <c r="D171" s="8"/>
    </row>
    <row r="172" spans="1:4" x14ac:dyDescent="0.25">
      <c r="A172" s="8"/>
      <c r="B172" s="8"/>
      <c r="C172" s="8"/>
      <c r="D172" s="8"/>
    </row>
    <row r="173" spans="1:4" x14ac:dyDescent="0.25">
      <c r="A173" s="8"/>
      <c r="B173" s="8"/>
      <c r="C173" s="8"/>
      <c r="D173" s="8"/>
    </row>
    <row r="174" spans="1:4" x14ac:dyDescent="0.25">
      <c r="A174" s="8"/>
      <c r="B174" s="8"/>
      <c r="C174" s="8"/>
      <c r="D174" s="8"/>
    </row>
    <row r="175" spans="1:4" x14ac:dyDescent="0.25">
      <c r="A175" s="8"/>
      <c r="B175" s="8"/>
      <c r="C175" s="8"/>
      <c r="D175" s="8"/>
    </row>
    <row r="176" spans="1:4" x14ac:dyDescent="0.25">
      <c r="A176" s="8"/>
      <c r="B176" s="8"/>
      <c r="C176" s="8"/>
      <c r="D176" s="8"/>
    </row>
    <row r="177" spans="1:4" x14ac:dyDescent="0.25">
      <c r="A177" s="8"/>
      <c r="B177" s="8"/>
      <c r="C177" s="8"/>
      <c r="D177" s="8"/>
    </row>
    <row r="178" spans="1:4" x14ac:dyDescent="0.25">
      <c r="A178" s="8"/>
      <c r="B178" s="8"/>
      <c r="C178" s="8"/>
      <c r="D178" s="8"/>
    </row>
    <row r="179" spans="1:4" x14ac:dyDescent="0.25">
      <c r="A179" s="8"/>
      <c r="B179" s="8"/>
      <c r="C179" s="8"/>
      <c r="D179" s="8"/>
    </row>
    <row r="180" spans="1:4" x14ac:dyDescent="0.25">
      <c r="A180" s="8"/>
      <c r="B180" s="8"/>
      <c r="C180" s="8"/>
      <c r="D180" s="8"/>
    </row>
    <row r="244" spans="1:4" ht="16.5" customHeight="1" x14ac:dyDescent="0.25">
      <c r="A244" s="8"/>
      <c r="B244" s="8"/>
      <c r="C244" s="8"/>
      <c r="D244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N290"/>
  <sheetViews>
    <sheetView topLeftCell="CM1" workbookViewId="0">
      <selection activeCell="XO9" sqref="XO9"/>
    </sheetView>
  </sheetViews>
  <sheetFormatPr defaultColWidth="9" defaultRowHeight="15.75" x14ac:dyDescent="0.25"/>
  <cols>
    <col min="1" max="2" width="9.375" style="22" bestFit="1" customWidth="1"/>
    <col min="3" max="3" width="12.125" style="22" bestFit="1" customWidth="1"/>
    <col min="4" max="6" width="9.375" style="22" bestFit="1" customWidth="1"/>
    <col min="7" max="7" width="12.125" style="22" bestFit="1" customWidth="1"/>
    <col min="8" max="10" width="9.375" style="22" bestFit="1" customWidth="1"/>
    <col min="11" max="11" width="12.125" style="22" bestFit="1" customWidth="1"/>
    <col min="12" max="14" width="9.375" style="22" bestFit="1" customWidth="1"/>
    <col min="15" max="15" width="12.125" style="22" bestFit="1" customWidth="1"/>
    <col min="16" max="18" width="9.375" style="22" bestFit="1" customWidth="1"/>
    <col min="19" max="19" width="12.125" style="22" bestFit="1" customWidth="1"/>
    <col min="20" max="22" width="9.375" style="22" bestFit="1" customWidth="1"/>
    <col min="23" max="23" width="12.125" style="22" bestFit="1" customWidth="1"/>
    <col min="24" max="26" width="9.375" style="22" bestFit="1" customWidth="1"/>
    <col min="27" max="27" width="12.125" style="22" bestFit="1" customWidth="1"/>
    <col min="28" max="30" width="9.375" style="22" bestFit="1" customWidth="1"/>
    <col min="31" max="31" width="12.125" style="22" bestFit="1" customWidth="1"/>
    <col min="32" max="34" width="9.375" style="22" bestFit="1" customWidth="1"/>
    <col min="35" max="35" width="12.125" style="22" bestFit="1" customWidth="1"/>
    <col min="36" max="38" width="9.375" style="22" bestFit="1" customWidth="1"/>
    <col min="39" max="39" width="12.125" style="22" bestFit="1" customWidth="1"/>
    <col min="40" max="42" width="9.375" style="22" bestFit="1" customWidth="1"/>
    <col min="43" max="43" width="12.125" style="22" bestFit="1" customWidth="1"/>
    <col min="44" max="46" width="9.375" style="22" bestFit="1" customWidth="1"/>
    <col min="47" max="47" width="12.125" style="22" bestFit="1" customWidth="1"/>
    <col min="48" max="50" width="9.375" style="22" bestFit="1" customWidth="1"/>
    <col min="51" max="51" width="12.375" style="22" bestFit="1" customWidth="1"/>
    <col min="52" max="54" width="9.375" style="22" bestFit="1" customWidth="1"/>
    <col min="55" max="55" width="12.375" style="22" bestFit="1" customWidth="1"/>
    <col min="56" max="58" width="9.375" style="22" bestFit="1" customWidth="1"/>
    <col min="59" max="59" width="12.375" style="22" bestFit="1" customWidth="1"/>
    <col min="60" max="62" width="9.375" style="22" bestFit="1" customWidth="1"/>
    <col min="63" max="63" width="12.375" style="22" bestFit="1" customWidth="1"/>
    <col min="64" max="66" width="9.375" style="22" bestFit="1" customWidth="1"/>
    <col min="67" max="67" width="12.375" style="22" bestFit="1" customWidth="1"/>
    <col min="68" max="70" width="9.375" style="22" bestFit="1" customWidth="1"/>
    <col min="71" max="71" width="12.375" style="22" bestFit="1" customWidth="1"/>
    <col min="72" max="74" width="9.375" style="22" bestFit="1" customWidth="1"/>
    <col min="75" max="75" width="12.375" style="22" bestFit="1" customWidth="1"/>
    <col min="76" max="78" width="9.375" style="22" bestFit="1" customWidth="1"/>
    <col min="79" max="79" width="12.375" style="22" bestFit="1" customWidth="1"/>
    <col min="80" max="82" width="9.375" style="22" bestFit="1" customWidth="1"/>
    <col min="83" max="83" width="12.375" style="22" bestFit="1" customWidth="1"/>
    <col min="84" max="86" width="9.375" style="22" bestFit="1" customWidth="1"/>
    <col min="87" max="87" width="12.375" style="22" bestFit="1" customWidth="1"/>
    <col min="88" max="90" width="9.375" style="22" bestFit="1" customWidth="1"/>
    <col min="91" max="91" width="12.375" style="22" bestFit="1" customWidth="1"/>
    <col min="92" max="94" width="9.375" style="22" bestFit="1" customWidth="1"/>
    <col min="95" max="95" width="12.375" style="22" bestFit="1" customWidth="1"/>
    <col min="96" max="98" width="9.375" style="22" bestFit="1" customWidth="1"/>
    <col min="99" max="99" width="12.375" style="22" bestFit="1" customWidth="1"/>
    <col min="100" max="102" width="9.375" style="22" bestFit="1" customWidth="1"/>
    <col min="103" max="103" width="12.375" style="22" bestFit="1" customWidth="1"/>
    <col min="104" max="106" width="9.375" style="22" bestFit="1" customWidth="1"/>
    <col min="107" max="107" width="12.375" style="22" bestFit="1" customWidth="1"/>
    <col min="108" max="110" width="9.375" style="22" bestFit="1" customWidth="1"/>
    <col min="111" max="111" width="12.375" style="22" bestFit="1" customWidth="1"/>
    <col min="112" max="114" width="9.375" style="22" bestFit="1" customWidth="1"/>
    <col min="115" max="115" width="12.375" style="22" bestFit="1" customWidth="1"/>
    <col min="116" max="118" width="9.375" style="22" bestFit="1" customWidth="1"/>
    <col min="119" max="119" width="12.375" style="22" bestFit="1" customWidth="1"/>
    <col min="120" max="122" width="9.375" style="22" bestFit="1" customWidth="1"/>
    <col min="123" max="123" width="12.375" style="22" bestFit="1" customWidth="1"/>
    <col min="124" max="126" width="9.375" style="22" bestFit="1" customWidth="1"/>
    <col min="127" max="127" width="12.375" style="22" bestFit="1" customWidth="1"/>
    <col min="128" max="130" width="9.375" style="22" bestFit="1" customWidth="1"/>
    <col min="131" max="131" width="12.125" style="22" bestFit="1" customWidth="1"/>
    <col min="132" max="138" width="9.375" style="22" bestFit="1" customWidth="1"/>
    <col min="139" max="139" width="11.125" style="22" bestFit="1" customWidth="1"/>
    <col min="140" max="142" width="9.375" style="22" bestFit="1" customWidth="1"/>
    <col min="143" max="143" width="12.125" style="22" bestFit="1" customWidth="1"/>
    <col min="144" max="146" width="9.375" style="22" bestFit="1" customWidth="1"/>
    <col min="147" max="147" width="11.125" style="22" bestFit="1" customWidth="1"/>
    <col min="148" max="150" width="9.375" style="22" bestFit="1" customWidth="1"/>
    <col min="151" max="151" width="11.125" style="22" bestFit="1" customWidth="1"/>
    <col min="152" max="154" width="9.375" style="22" bestFit="1" customWidth="1"/>
    <col min="155" max="155" width="12.125" style="22" bestFit="1" customWidth="1"/>
    <col min="156" max="158" width="9.375" style="22" bestFit="1" customWidth="1"/>
    <col min="159" max="159" width="11.125" style="22" bestFit="1" customWidth="1"/>
    <col min="160" max="162" width="9.375" style="22" bestFit="1" customWidth="1"/>
    <col min="163" max="163" width="11.125" style="22" bestFit="1" customWidth="1"/>
    <col min="164" max="166" width="9.375" style="22" bestFit="1" customWidth="1"/>
    <col min="167" max="167" width="11.125" style="22" bestFit="1" customWidth="1"/>
    <col min="168" max="170" width="9.375" style="22" bestFit="1" customWidth="1"/>
    <col min="171" max="171" width="11.125" style="22" bestFit="1" customWidth="1"/>
    <col min="172" max="174" width="9.375" style="22" bestFit="1" customWidth="1"/>
    <col min="175" max="175" width="12.125" style="22" bestFit="1" customWidth="1"/>
    <col min="176" max="178" width="9.375" style="22" bestFit="1" customWidth="1"/>
    <col min="179" max="179" width="12.125" style="22" bestFit="1" customWidth="1"/>
    <col min="180" max="182" width="9.375" style="22" bestFit="1" customWidth="1"/>
    <col min="183" max="183" width="12.125" style="22" bestFit="1" customWidth="1"/>
    <col min="184" max="186" width="9.375" style="22" bestFit="1" customWidth="1"/>
    <col min="187" max="187" width="12.125" style="22" bestFit="1" customWidth="1"/>
    <col min="188" max="190" width="9.375" style="22" bestFit="1" customWidth="1"/>
    <col min="191" max="191" width="12.125" style="22" bestFit="1" customWidth="1"/>
    <col min="192" max="194" width="9.375" style="22" bestFit="1" customWidth="1"/>
    <col min="195" max="195" width="12.125" style="22" bestFit="1" customWidth="1"/>
    <col min="196" max="198" width="9.375" style="22" bestFit="1" customWidth="1"/>
    <col min="199" max="199" width="12.125" style="22" bestFit="1" customWidth="1"/>
    <col min="200" max="202" width="9.375" style="22" bestFit="1" customWidth="1"/>
    <col min="203" max="203" width="12.125" style="22" bestFit="1" customWidth="1"/>
    <col min="204" max="206" width="9.375" style="22" bestFit="1" customWidth="1"/>
    <col min="207" max="207" width="12.125" style="22" bestFit="1" customWidth="1"/>
    <col min="208" max="210" width="9.375" style="22" bestFit="1" customWidth="1"/>
    <col min="211" max="211" width="11.125" style="22" bestFit="1" customWidth="1"/>
    <col min="212" max="214" width="9.375" style="22" bestFit="1" customWidth="1"/>
    <col min="215" max="215" width="12.125" style="22" bestFit="1" customWidth="1"/>
    <col min="216" max="218" width="9.375" style="22" bestFit="1" customWidth="1"/>
    <col min="219" max="219" width="11.125" style="22" bestFit="1" customWidth="1"/>
    <col min="220" max="222" width="9.375" style="22" bestFit="1" customWidth="1"/>
    <col min="223" max="223" width="11.125" style="22" bestFit="1" customWidth="1"/>
    <col min="224" max="226" width="9.375" style="22" bestFit="1" customWidth="1"/>
    <col min="227" max="227" width="11.125" style="22" bestFit="1" customWidth="1"/>
    <col min="228" max="230" width="9.375" style="22" bestFit="1" customWidth="1"/>
    <col min="231" max="231" width="11.125" style="22" bestFit="1" customWidth="1"/>
    <col min="232" max="234" width="9.375" style="22" bestFit="1" customWidth="1"/>
    <col min="235" max="235" width="12.125" style="22" bestFit="1" customWidth="1"/>
    <col min="236" max="238" width="9.375" style="22" bestFit="1" customWidth="1"/>
    <col min="239" max="239" width="12.125" style="22" bestFit="1" customWidth="1"/>
    <col min="240" max="242" width="9.375" style="22" bestFit="1" customWidth="1"/>
    <col min="243" max="243" width="12.125" style="22" bestFit="1" customWidth="1"/>
    <col min="244" max="246" width="9.375" style="22" bestFit="1" customWidth="1"/>
    <col min="247" max="247" width="12.125" style="22" bestFit="1" customWidth="1"/>
    <col min="248" max="250" width="9.375" style="22" bestFit="1" customWidth="1"/>
    <col min="251" max="251" width="11.125" style="22" bestFit="1" customWidth="1"/>
    <col min="252" max="254" width="9.375" style="22" bestFit="1" customWidth="1"/>
    <col min="255" max="255" width="12.125" style="22" bestFit="1" customWidth="1"/>
    <col min="256" max="258" width="9.375" style="22" bestFit="1" customWidth="1"/>
    <col min="259" max="259" width="12.125" style="22" bestFit="1" customWidth="1"/>
    <col min="260" max="262" width="9.375" style="22" bestFit="1" customWidth="1"/>
    <col min="263" max="263" width="12.125" style="22" bestFit="1" customWidth="1"/>
    <col min="264" max="266" width="9.375" style="22" bestFit="1" customWidth="1"/>
    <col min="267" max="267" width="12.125" style="22" bestFit="1" customWidth="1"/>
    <col min="268" max="270" width="9.375" style="22" bestFit="1" customWidth="1"/>
    <col min="271" max="271" width="12.125" style="22" bestFit="1" customWidth="1"/>
    <col min="272" max="274" width="9.375" style="22" bestFit="1" customWidth="1"/>
    <col min="275" max="275" width="12.375" style="22" bestFit="1" customWidth="1"/>
    <col min="276" max="278" width="9.375" style="22" bestFit="1" customWidth="1"/>
    <col min="279" max="279" width="12.375" style="22" bestFit="1" customWidth="1"/>
    <col min="280" max="282" width="9.375" style="22" bestFit="1" customWidth="1"/>
    <col min="283" max="283" width="12.375" style="22" bestFit="1" customWidth="1"/>
    <col min="284" max="286" width="9.375" style="22" bestFit="1" customWidth="1"/>
    <col min="287" max="287" width="12.375" style="22" bestFit="1" customWidth="1"/>
    <col min="288" max="290" width="9.375" style="22" bestFit="1" customWidth="1"/>
    <col min="291" max="291" width="11.125" style="22" bestFit="1" customWidth="1"/>
    <col min="292" max="294" width="9.375" style="22" bestFit="1" customWidth="1"/>
    <col min="295" max="295" width="12.125" style="22" bestFit="1" customWidth="1"/>
    <col min="296" max="298" width="9.375" style="22" bestFit="1" customWidth="1"/>
    <col min="299" max="299" width="10.125" style="22" bestFit="1" customWidth="1"/>
    <col min="300" max="302" width="9.375" style="22" bestFit="1" customWidth="1"/>
    <col min="303" max="303" width="12.125" style="22" bestFit="1" customWidth="1"/>
    <col min="304" max="306" width="9.375" style="22" bestFit="1" customWidth="1"/>
    <col min="307" max="307" width="10.125" style="22" bestFit="1" customWidth="1"/>
    <col min="308" max="310" width="9.375" style="22" bestFit="1" customWidth="1"/>
    <col min="311" max="311" width="12.125" style="22" bestFit="1" customWidth="1"/>
    <col min="312" max="314" width="9.375" style="22" bestFit="1" customWidth="1"/>
    <col min="315" max="315" width="12.125" style="22" bestFit="1" customWidth="1"/>
    <col min="316" max="318" width="9.375" style="22" bestFit="1" customWidth="1"/>
    <col min="319" max="319" width="12.125" style="22" bestFit="1" customWidth="1"/>
    <col min="320" max="322" width="9.375" style="22" bestFit="1" customWidth="1"/>
    <col min="323" max="323" width="12.125" style="22" bestFit="1" customWidth="1"/>
    <col min="324" max="326" width="9.375" style="22" bestFit="1" customWidth="1"/>
    <col min="327" max="327" width="11.125" style="22" bestFit="1" customWidth="1"/>
    <col min="328" max="330" width="9.375" style="22" bestFit="1" customWidth="1"/>
    <col min="331" max="331" width="12.125" style="22" bestFit="1" customWidth="1"/>
    <col min="332" max="334" width="9.375" style="22" bestFit="1" customWidth="1"/>
    <col min="335" max="335" width="12.125" style="22" bestFit="1" customWidth="1"/>
    <col min="336" max="338" width="9.375" style="22" bestFit="1" customWidth="1"/>
    <col min="339" max="339" width="12.125" style="22" bestFit="1" customWidth="1"/>
    <col min="340" max="342" width="9.375" style="22" bestFit="1" customWidth="1"/>
    <col min="343" max="343" width="12.125" style="22" bestFit="1" customWidth="1"/>
    <col min="344" max="346" width="9.375" style="22" bestFit="1" customWidth="1"/>
    <col min="347" max="347" width="12.125" style="22" bestFit="1" customWidth="1"/>
    <col min="348" max="350" width="9.375" style="22" bestFit="1" customWidth="1"/>
    <col min="351" max="351" width="12.125" style="22" bestFit="1" customWidth="1"/>
    <col min="352" max="354" width="9.375" style="22" bestFit="1" customWidth="1"/>
    <col min="355" max="355" width="12.125" style="22" bestFit="1" customWidth="1"/>
    <col min="356" max="358" width="9.375" style="22" bestFit="1" customWidth="1"/>
    <col min="359" max="359" width="12.375" style="22" bestFit="1" customWidth="1"/>
    <col min="360" max="362" width="9.375" style="22" bestFit="1" customWidth="1"/>
    <col min="363" max="363" width="12.125" style="22" bestFit="1" customWidth="1"/>
    <col min="364" max="366" width="9.375" style="22" bestFit="1" customWidth="1"/>
    <col min="367" max="367" width="12.125" style="22" bestFit="1" customWidth="1"/>
    <col min="368" max="370" width="9.375" style="22" bestFit="1" customWidth="1"/>
    <col min="371" max="371" width="12.125" style="22" bestFit="1" customWidth="1"/>
    <col min="372" max="374" width="9.375" style="22" bestFit="1" customWidth="1"/>
    <col min="375" max="375" width="12.125" style="22" bestFit="1" customWidth="1"/>
    <col min="376" max="378" width="9.375" style="22" bestFit="1" customWidth="1"/>
    <col min="379" max="379" width="12.375" style="22" bestFit="1" customWidth="1"/>
    <col min="380" max="382" width="9.375" style="22" bestFit="1" customWidth="1"/>
    <col min="383" max="383" width="12.375" style="22" bestFit="1" customWidth="1"/>
    <col min="384" max="390" width="9.375" style="22" bestFit="1" customWidth="1"/>
    <col min="391" max="391" width="12.375" style="22" bestFit="1" customWidth="1"/>
    <col min="392" max="394" width="9.375" style="22" bestFit="1" customWidth="1"/>
    <col min="395" max="395" width="12.375" style="22" bestFit="1" customWidth="1"/>
    <col min="396" max="398" width="9.375" style="22" bestFit="1" customWidth="1"/>
    <col min="399" max="399" width="12.375" style="22" bestFit="1" customWidth="1"/>
    <col min="400" max="402" width="9.375" style="22" bestFit="1" customWidth="1"/>
    <col min="403" max="403" width="12.375" style="22" bestFit="1" customWidth="1"/>
    <col min="404" max="406" width="9.375" style="22" bestFit="1" customWidth="1"/>
    <col min="407" max="407" width="12.375" style="22" bestFit="1" customWidth="1"/>
    <col min="408" max="410" width="9.375" style="22" bestFit="1" customWidth="1"/>
    <col min="411" max="411" width="12.375" style="22" bestFit="1" customWidth="1"/>
    <col min="412" max="414" width="9.375" style="22" bestFit="1" customWidth="1"/>
    <col min="415" max="415" width="12.375" style="22" bestFit="1" customWidth="1"/>
    <col min="416" max="418" width="9.375" style="22" bestFit="1" customWidth="1"/>
    <col min="419" max="419" width="12.375" style="22" bestFit="1" customWidth="1"/>
    <col min="420" max="422" width="9.375" style="22" bestFit="1" customWidth="1"/>
    <col min="423" max="423" width="10.375" style="22" bestFit="1" customWidth="1"/>
    <col min="424" max="426" width="9.375" style="22" bestFit="1" customWidth="1"/>
    <col min="427" max="427" width="11.375" style="22" bestFit="1" customWidth="1"/>
    <col min="428" max="430" width="9.375" style="22" bestFit="1" customWidth="1"/>
    <col min="431" max="431" width="11.375" style="22" bestFit="1" customWidth="1"/>
    <col min="432" max="434" width="9.375" style="22" bestFit="1" customWidth="1"/>
    <col min="435" max="435" width="11.375" style="22" bestFit="1" customWidth="1"/>
    <col min="436" max="438" width="9.375" style="22" bestFit="1" customWidth="1"/>
    <col min="439" max="439" width="12.125" style="22" bestFit="1" customWidth="1"/>
    <col min="440" max="442" width="9.375" style="22" bestFit="1" customWidth="1"/>
    <col min="443" max="443" width="11.375" style="22" bestFit="1" customWidth="1"/>
    <col min="444" max="446" width="9.375" style="22" bestFit="1" customWidth="1"/>
    <col min="447" max="447" width="11.625" style="22" bestFit="1" customWidth="1"/>
    <col min="448" max="450" width="9.375" style="22" bestFit="1" customWidth="1"/>
    <col min="451" max="451" width="10.5" style="22" bestFit="1" customWidth="1"/>
    <col min="452" max="454" width="9.375" style="22" bestFit="1" customWidth="1"/>
    <col min="455" max="455" width="10.5" style="22" bestFit="1" customWidth="1"/>
    <col min="456" max="462" width="9.375" style="22" bestFit="1" customWidth="1"/>
    <col min="463" max="463" width="10.5" style="22" bestFit="1" customWidth="1"/>
    <col min="464" max="466" width="9.375" style="22" bestFit="1" customWidth="1"/>
    <col min="467" max="467" width="9.625" style="22" bestFit="1" customWidth="1"/>
    <col min="468" max="470" width="9.375" style="22" bestFit="1" customWidth="1"/>
    <col min="471" max="471" width="9.625" style="22" bestFit="1" customWidth="1"/>
    <col min="472" max="474" width="9.375" style="22" bestFit="1" customWidth="1"/>
    <col min="475" max="475" width="11.375" style="22" bestFit="1" customWidth="1"/>
    <col min="476" max="478" width="9.375" style="22" bestFit="1" customWidth="1"/>
    <col min="479" max="479" width="11.375" style="22" bestFit="1" customWidth="1"/>
    <col min="480" max="482" width="9.375" style="22" bestFit="1" customWidth="1"/>
    <col min="483" max="483" width="11.375" style="22" bestFit="1" customWidth="1"/>
    <col min="484" max="486" width="9.375" style="22" bestFit="1" customWidth="1"/>
    <col min="487" max="487" width="11.375" style="22" bestFit="1" customWidth="1"/>
    <col min="488" max="490" width="9.375" style="22" bestFit="1" customWidth="1"/>
    <col min="491" max="491" width="11.375" style="22" bestFit="1" customWidth="1"/>
    <col min="492" max="494" width="9.375" style="22" bestFit="1" customWidth="1"/>
    <col min="495" max="495" width="11.5" style="22" bestFit="1" customWidth="1"/>
    <col min="496" max="498" width="9.375" style="22" bestFit="1" customWidth="1"/>
    <col min="499" max="499" width="11.5" style="22" bestFit="1" customWidth="1"/>
    <col min="500" max="502" width="9.375" style="22" bestFit="1" customWidth="1"/>
    <col min="503" max="503" width="13" style="22" bestFit="1" customWidth="1"/>
    <col min="504" max="506" width="9.375" style="22" bestFit="1" customWidth="1"/>
    <col min="507" max="507" width="11.375" style="22" bestFit="1" customWidth="1"/>
    <col min="508" max="510" width="9.375" style="22" bestFit="1" customWidth="1"/>
    <col min="511" max="511" width="11.5" style="22" bestFit="1" customWidth="1"/>
    <col min="512" max="514" width="9.375" style="22" bestFit="1" customWidth="1"/>
    <col min="515" max="515" width="11.5" style="22" bestFit="1" customWidth="1"/>
    <col min="516" max="518" width="9.375" style="22" bestFit="1" customWidth="1"/>
    <col min="519" max="519" width="11.5" style="22" bestFit="1" customWidth="1"/>
    <col min="520" max="522" width="9.375" style="22" bestFit="1" customWidth="1"/>
    <col min="523" max="523" width="11.5" style="22" bestFit="1" customWidth="1"/>
    <col min="524" max="526" width="9.375" style="22" bestFit="1" customWidth="1"/>
    <col min="527" max="527" width="11.5" style="22" bestFit="1" customWidth="1"/>
    <col min="528" max="530" width="9.375" style="22" bestFit="1" customWidth="1"/>
    <col min="531" max="531" width="11.375" style="22" bestFit="1" customWidth="1"/>
    <col min="532" max="534" width="9.375" style="22" bestFit="1" customWidth="1"/>
    <col min="535" max="535" width="11.375" style="22" bestFit="1" customWidth="1"/>
    <col min="536" max="538" width="9.375" style="22" bestFit="1" customWidth="1"/>
    <col min="539" max="539" width="11.375" style="22" bestFit="1" customWidth="1"/>
    <col min="540" max="542" width="9.375" style="22" bestFit="1" customWidth="1"/>
    <col min="543" max="543" width="11.375" style="22" bestFit="1" customWidth="1"/>
    <col min="544" max="546" width="9.375" style="22" bestFit="1" customWidth="1"/>
    <col min="547" max="547" width="11.375" style="22" bestFit="1" customWidth="1"/>
    <col min="548" max="550" width="9.375" style="22" bestFit="1" customWidth="1"/>
    <col min="551" max="551" width="11.375" style="22" bestFit="1" customWidth="1"/>
    <col min="552" max="554" width="9.375" style="22" bestFit="1" customWidth="1"/>
    <col min="555" max="555" width="10.5" style="22" bestFit="1" customWidth="1"/>
    <col min="556" max="558" width="9.375" style="22" bestFit="1" customWidth="1"/>
    <col min="559" max="559" width="11.375" style="22" bestFit="1" customWidth="1"/>
    <col min="560" max="562" width="9.375" style="22" bestFit="1" customWidth="1"/>
    <col min="563" max="563" width="11.5" style="22" bestFit="1" customWidth="1"/>
    <col min="564" max="566" width="9.375" style="22" bestFit="1" customWidth="1"/>
    <col min="567" max="567" width="11.5" style="22" bestFit="1" customWidth="1"/>
    <col min="568" max="570" width="9.375" style="22" bestFit="1" customWidth="1"/>
    <col min="571" max="571" width="11.5" style="22" bestFit="1" customWidth="1"/>
    <col min="572" max="578" width="9.375" style="22" bestFit="1" customWidth="1"/>
    <col min="579" max="579" width="10.375" style="22" bestFit="1" customWidth="1"/>
    <col min="580" max="582" width="9.375" style="22" bestFit="1" customWidth="1"/>
    <col min="583" max="583" width="11.5" style="22" bestFit="1" customWidth="1"/>
    <col min="584" max="586" width="9.375" style="22" bestFit="1" customWidth="1"/>
    <col min="587" max="587" width="10.375" style="22" bestFit="1" customWidth="1"/>
    <col min="588" max="590" width="9.375" style="22" bestFit="1" customWidth="1"/>
    <col min="591" max="591" width="10.375" style="22" bestFit="1" customWidth="1"/>
    <col min="592" max="594" width="9.375" style="22" bestFit="1" customWidth="1"/>
    <col min="595" max="595" width="10.375" style="22" bestFit="1" customWidth="1"/>
    <col min="596" max="598" width="9.375" style="22" bestFit="1" customWidth="1"/>
    <col min="599" max="599" width="10.375" style="22" bestFit="1" customWidth="1"/>
    <col min="600" max="602" width="9.375" style="22" bestFit="1" customWidth="1"/>
    <col min="603" max="603" width="10.375" style="22" bestFit="1" customWidth="1"/>
    <col min="604" max="606" width="9.375" style="22" bestFit="1" customWidth="1"/>
    <col min="607" max="607" width="10.375" style="22" bestFit="1" customWidth="1"/>
    <col min="608" max="610" width="9.375" style="22" bestFit="1" customWidth="1"/>
    <col min="611" max="611" width="10.375" style="22" bestFit="1" customWidth="1"/>
    <col min="612" max="614" width="9.375" style="22" bestFit="1" customWidth="1"/>
    <col min="615" max="615" width="10.375" style="22" bestFit="1" customWidth="1"/>
    <col min="616" max="618" width="9.375" style="22" bestFit="1" customWidth="1"/>
    <col min="619" max="619" width="10.375" style="22" bestFit="1" customWidth="1"/>
    <col min="620" max="622" width="9.375" style="22" bestFit="1" customWidth="1"/>
    <col min="623" max="623" width="11.5" style="22" bestFit="1" customWidth="1"/>
    <col min="624" max="626" width="9.375" style="22" bestFit="1" customWidth="1"/>
    <col min="627" max="627" width="11.5" style="22" bestFit="1" customWidth="1"/>
    <col min="628" max="628" width="9.375" style="22" bestFit="1" customWidth="1"/>
    <col min="629" max="630" width="9.25" style="22" bestFit="1" customWidth="1"/>
    <col min="631" max="631" width="12.75" style="22" bestFit="1" customWidth="1"/>
    <col min="632" max="634" width="9.25" style="22" bestFit="1" customWidth="1"/>
    <col min="635" max="635" width="12.75" style="22" bestFit="1" customWidth="1"/>
    <col min="636" max="636" width="9.25" style="22" bestFit="1" customWidth="1"/>
    <col min="637" max="638" width="9" style="22"/>
    <col min="639" max="639" width="12.75" style="22" bestFit="1" customWidth="1"/>
    <col min="640" max="642" width="9.25" style="22" bestFit="1" customWidth="1"/>
    <col min="643" max="16384" width="9" style="22"/>
  </cols>
  <sheetData>
    <row r="1" spans="1:664" ht="15.6" x14ac:dyDescent="0.3">
      <c r="A1" s="9" t="s">
        <v>51</v>
      </c>
      <c r="B1" s="9" t="s">
        <v>55</v>
      </c>
      <c r="C1" s="9" t="s">
        <v>56</v>
      </c>
      <c r="D1" s="9" t="s">
        <v>57</v>
      </c>
      <c r="E1" s="9" t="s">
        <v>51</v>
      </c>
      <c r="F1" s="9" t="s">
        <v>55</v>
      </c>
      <c r="G1" s="9" t="s">
        <v>56</v>
      </c>
      <c r="H1" s="9" t="s">
        <v>57</v>
      </c>
      <c r="I1" s="9" t="s">
        <v>51</v>
      </c>
      <c r="J1" s="9" t="s">
        <v>55</v>
      </c>
      <c r="K1" s="9" t="s">
        <v>56</v>
      </c>
      <c r="L1" s="9" t="s">
        <v>57</v>
      </c>
      <c r="M1" s="9" t="s">
        <v>51</v>
      </c>
      <c r="N1" s="9" t="s">
        <v>55</v>
      </c>
      <c r="O1" s="9" t="s">
        <v>56</v>
      </c>
      <c r="P1" s="9" t="s">
        <v>57</v>
      </c>
      <c r="Q1" s="9" t="s">
        <v>51</v>
      </c>
      <c r="R1" s="9" t="s">
        <v>55</v>
      </c>
      <c r="S1" s="9" t="s">
        <v>56</v>
      </c>
      <c r="T1" s="9" t="s">
        <v>57</v>
      </c>
      <c r="U1" s="9" t="s">
        <v>51</v>
      </c>
      <c r="V1" s="9" t="s">
        <v>55</v>
      </c>
      <c r="W1" s="9" t="s">
        <v>56</v>
      </c>
      <c r="X1" s="9" t="s">
        <v>57</v>
      </c>
      <c r="Y1" s="9" t="s">
        <v>51</v>
      </c>
      <c r="Z1" s="9" t="s">
        <v>55</v>
      </c>
      <c r="AA1" s="9" t="s">
        <v>56</v>
      </c>
      <c r="AB1" s="9" t="s">
        <v>57</v>
      </c>
      <c r="AC1" s="9" t="s">
        <v>51</v>
      </c>
      <c r="AD1" s="9" t="s">
        <v>55</v>
      </c>
      <c r="AE1" s="9" t="s">
        <v>56</v>
      </c>
      <c r="AF1" s="9" t="s">
        <v>57</v>
      </c>
      <c r="AG1" s="9" t="s">
        <v>51</v>
      </c>
      <c r="AH1" s="9" t="s">
        <v>55</v>
      </c>
      <c r="AI1" s="9" t="s">
        <v>56</v>
      </c>
      <c r="AJ1" s="9" t="s">
        <v>57</v>
      </c>
      <c r="AK1" s="9" t="s">
        <v>51</v>
      </c>
      <c r="AL1" s="9" t="s">
        <v>55</v>
      </c>
      <c r="AM1" s="9" t="s">
        <v>56</v>
      </c>
      <c r="AN1" s="9" t="s">
        <v>57</v>
      </c>
      <c r="AO1" s="9" t="s">
        <v>51</v>
      </c>
      <c r="AP1" s="9" t="s">
        <v>55</v>
      </c>
      <c r="AQ1" s="9" t="s">
        <v>56</v>
      </c>
      <c r="AR1" s="9" t="s">
        <v>57</v>
      </c>
      <c r="AS1" s="9" t="s">
        <v>51</v>
      </c>
      <c r="AT1" s="9" t="s">
        <v>55</v>
      </c>
      <c r="AU1" s="9" t="s">
        <v>56</v>
      </c>
      <c r="AV1" s="9" t="s">
        <v>57</v>
      </c>
      <c r="AW1" s="9" t="s">
        <v>51</v>
      </c>
      <c r="AX1" s="9" t="s">
        <v>55</v>
      </c>
      <c r="AY1" s="9" t="s">
        <v>56</v>
      </c>
      <c r="AZ1" s="9" t="s">
        <v>57</v>
      </c>
      <c r="BA1" s="9" t="s">
        <v>51</v>
      </c>
      <c r="BB1" s="9" t="s">
        <v>55</v>
      </c>
      <c r="BC1" s="9" t="s">
        <v>56</v>
      </c>
      <c r="BD1" s="9" t="s">
        <v>57</v>
      </c>
      <c r="BE1" s="9" t="s">
        <v>51</v>
      </c>
      <c r="BF1" s="9" t="s">
        <v>55</v>
      </c>
      <c r="BG1" s="9" t="s">
        <v>56</v>
      </c>
      <c r="BH1" s="9" t="s">
        <v>57</v>
      </c>
      <c r="BI1" s="9" t="s">
        <v>51</v>
      </c>
      <c r="BJ1" s="9" t="s">
        <v>55</v>
      </c>
      <c r="BK1" s="9" t="s">
        <v>56</v>
      </c>
      <c r="BL1" s="9" t="s">
        <v>57</v>
      </c>
      <c r="BM1" s="9" t="s">
        <v>51</v>
      </c>
      <c r="BN1" s="9" t="s">
        <v>55</v>
      </c>
      <c r="BO1" s="9" t="s">
        <v>56</v>
      </c>
      <c r="BP1" s="9" t="s">
        <v>57</v>
      </c>
      <c r="BQ1" s="9" t="s">
        <v>51</v>
      </c>
      <c r="BR1" s="9" t="s">
        <v>55</v>
      </c>
      <c r="BS1" s="9" t="s">
        <v>56</v>
      </c>
      <c r="BT1" s="9" t="s">
        <v>57</v>
      </c>
      <c r="BU1" s="9" t="s">
        <v>51</v>
      </c>
      <c r="BV1" s="9" t="s">
        <v>55</v>
      </c>
      <c r="BW1" s="9" t="s">
        <v>56</v>
      </c>
      <c r="BX1" s="9" t="s">
        <v>57</v>
      </c>
      <c r="BY1" s="9" t="s">
        <v>51</v>
      </c>
      <c r="BZ1" s="9" t="s">
        <v>55</v>
      </c>
      <c r="CA1" s="9" t="s">
        <v>56</v>
      </c>
      <c r="CB1" s="9" t="s">
        <v>57</v>
      </c>
      <c r="CC1" s="9" t="s">
        <v>51</v>
      </c>
      <c r="CD1" s="9" t="s">
        <v>55</v>
      </c>
      <c r="CE1" s="9" t="s">
        <v>56</v>
      </c>
      <c r="CF1" s="9" t="s">
        <v>57</v>
      </c>
      <c r="CG1" s="9" t="s">
        <v>51</v>
      </c>
      <c r="CH1" s="9" t="s">
        <v>55</v>
      </c>
      <c r="CI1" s="9" t="s">
        <v>56</v>
      </c>
      <c r="CJ1" s="9" t="s">
        <v>57</v>
      </c>
      <c r="CK1" s="9" t="s">
        <v>51</v>
      </c>
      <c r="CL1" s="9" t="s">
        <v>55</v>
      </c>
      <c r="CM1" s="9" t="s">
        <v>56</v>
      </c>
      <c r="CN1" s="9" t="s">
        <v>57</v>
      </c>
      <c r="CO1" s="9" t="s">
        <v>51</v>
      </c>
      <c r="CP1" s="9" t="s">
        <v>55</v>
      </c>
      <c r="CQ1" s="9" t="s">
        <v>56</v>
      </c>
      <c r="CR1" s="9" t="s">
        <v>57</v>
      </c>
      <c r="CS1" s="9" t="s">
        <v>51</v>
      </c>
      <c r="CT1" s="9" t="s">
        <v>55</v>
      </c>
      <c r="CU1" s="9" t="s">
        <v>56</v>
      </c>
      <c r="CV1" s="9" t="s">
        <v>57</v>
      </c>
      <c r="CW1" s="9" t="s">
        <v>51</v>
      </c>
      <c r="CX1" s="9" t="s">
        <v>55</v>
      </c>
      <c r="CY1" s="9" t="s">
        <v>56</v>
      </c>
      <c r="CZ1" s="9" t="s">
        <v>57</v>
      </c>
      <c r="DA1" s="9" t="s">
        <v>51</v>
      </c>
      <c r="DB1" s="9" t="s">
        <v>55</v>
      </c>
      <c r="DC1" s="9" t="s">
        <v>56</v>
      </c>
      <c r="DD1" s="9" t="s">
        <v>57</v>
      </c>
      <c r="DE1" s="9" t="s">
        <v>51</v>
      </c>
      <c r="DF1" s="9" t="s">
        <v>55</v>
      </c>
      <c r="DG1" s="9" t="s">
        <v>56</v>
      </c>
      <c r="DH1" s="9" t="s">
        <v>57</v>
      </c>
      <c r="DI1" s="9" t="s">
        <v>51</v>
      </c>
      <c r="DJ1" s="9" t="s">
        <v>55</v>
      </c>
      <c r="DK1" s="9" t="s">
        <v>56</v>
      </c>
      <c r="DL1" s="9" t="s">
        <v>57</v>
      </c>
      <c r="DM1" s="9" t="s">
        <v>51</v>
      </c>
      <c r="DN1" s="9" t="s">
        <v>55</v>
      </c>
      <c r="DO1" s="9" t="s">
        <v>56</v>
      </c>
      <c r="DP1" s="9" t="s">
        <v>57</v>
      </c>
      <c r="DQ1" s="9" t="s">
        <v>51</v>
      </c>
      <c r="DR1" s="9" t="s">
        <v>55</v>
      </c>
      <c r="DS1" s="9" t="s">
        <v>56</v>
      </c>
      <c r="DT1" s="9" t="s">
        <v>57</v>
      </c>
      <c r="DU1" s="9" t="s">
        <v>51</v>
      </c>
      <c r="DV1" s="9" t="s">
        <v>55</v>
      </c>
      <c r="DW1" s="9" t="s">
        <v>56</v>
      </c>
      <c r="DX1" s="9" t="s">
        <v>57</v>
      </c>
      <c r="DY1" s="9" t="s">
        <v>51</v>
      </c>
      <c r="DZ1" s="9" t="s">
        <v>55</v>
      </c>
      <c r="EA1" s="9" t="s">
        <v>56</v>
      </c>
      <c r="EB1" s="9" t="s">
        <v>57</v>
      </c>
      <c r="EC1" s="9" t="s">
        <v>51</v>
      </c>
      <c r="ED1" s="9" t="s">
        <v>55</v>
      </c>
      <c r="EE1" s="9" t="s">
        <v>56</v>
      </c>
      <c r="EF1" s="9" t="s">
        <v>57</v>
      </c>
      <c r="EG1" s="9" t="s">
        <v>51</v>
      </c>
      <c r="EH1" s="9" t="s">
        <v>55</v>
      </c>
      <c r="EI1" s="9" t="s">
        <v>56</v>
      </c>
      <c r="EJ1" s="9" t="s">
        <v>57</v>
      </c>
      <c r="EK1" s="9" t="s">
        <v>51</v>
      </c>
      <c r="EL1" s="9" t="s">
        <v>55</v>
      </c>
      <c r="EM1" s="9" t="s">
        <v>56</v>
      </c>
      <c r="EN1" s="9" t="s">
        <v>57</v>
      </c>
      <c r="EO1" s="9" t="s">
        <v>51</v>
      </c>
      <c r="EP1" s="9" t="s">
        <v>55</v>
      </c>
      <c r="EQ1" s="9" t="s">
        <v>56</v>
      </c>
      <c r="ER1" s="9" t="s">
        <v>57</v>
      </c>
      <c r="ES1" s="9" t="s">
        <v>51</v>
      </c>
      <c r="ET1" s="9" t="s">
        <v>55</v>
      </c>
      <c r="EU1" s="9" t="s">
        <v>56</v>
      </c>
      <c r="EV1" s="9" t="s">
        <v>57</v>
      </c>
      <c r="EW1" s="9" t="s">
        <v>51</v>
      </c>
      <c r="EX1" s="9" t="s">
        <v>55</v>
      </c>
      <c r="EY1" s="9" t="s">
        <v>56</v>
      </c>
      <c r="EZ1" s="9" t="s">
        <v>57</v>
      </c>
      <c r="FA1" s="9" t="s">
        <v>51</v>
      </c>
      <c r="FB1" s="9" t="s">
        <v>55</v>
      </c>
      <c r="FC1" s="9" t="s">
        <v>56</v>
      </c>
      <c r="FD1" s="9" t="s">
        <v>57</v>
      </c>
      <c r="FE1" s="9" t="s">
        <v>51</v>
      </c>
      <c r="FF1" s="9" t="s">
        <v>55</v>
      </c>
      <c r="FG1" s="9" t="s">
        <v>56</v>
      </c>
      <c r="FH1" s="9" t="s">
        <v>57</v>
      </c>
      <c r="FI1" s="9" t="s">
        <v>51</v>
      </c>
      <c r="FJ1" s="9" t="s">
        <v>55</v>
      </c>
      <c r="FK1" s="9" t="s">
        <v>56</v>
      </c>
      <c r="FL1" s="9" t="s">
        <v>57</v>
      </c>
      <c r="FM1" s="9" t="s">
        <v>51</v>
      </c>
      <c r="FN1" s="9" t="s">
        <v>55</v>
      </c>
      <c r="FO1" s="9" t="s">
        <v>56</v>
      </c>
      <c r="FP1" s="9" t="s">
        <v>57</v>
      </c>
      <c r="FQ1" s="9" t="s">
        <v>51</v>
      </c>
      <c r="FR1" s="9" t="s">
        <v>55</v>
      </c>
      <c r="FS1" s="9" t="s">
        <v>56</v>
      </c>
      <c r="FT1" s="9" t="s">
        <v>57</v>
      </c>
      <c r="FU1" s="9" t="s">
        <v>51</v>
      </c>
      <c r="FV1" s="9" t="s">
        <v>55</v>
      </c>
      <c r="FW1" s="9" t="s">
        <v>56</v>
      </c>
      <c r="FX1" s="9" t="s">
        <v>57</v>
      </c>
      <c r="FY1" s="9" t="s">
        <v>51</v>
      </c>
      <c r="FZ1" s="9" t="s">
        <v>55</v>
      </c>
      <c r="GA1" s="9" t="s">
        <v>56</v>
      </c>
      <c r="GB1" s="9" t="s">
        <v>57</v>
      </c>
      <c r="GC1" s="9" t="s">
        <v>51</v>
      </c>
      <c r="GD1" s="9" t="s">
        <v>55</v>
      </c>
      <c r="GE1" s="9" t="s">
        <v>56</v>
      </c>
      <c r="GF1" s="9" t="s">
        <v>57</v>
      </c>
      <c r="GG1" s="9" t="s">
        <v>51</v>
      </c>
      <c r="GH1" s="9" t="s">
        <v>55</v>
      </c>
      <c r="GI1" s="9" t="s">
        <v>56</v>
      </c>
      <c r="GJ1" s="9" t="s">
        <v>57</v>
      </c>
      <c r="GK1" s="9" t="s">
        <v>51</v>
      </c>
      <c r="GL1" s="9" t="s">
        <v>55</v>
      </c>
      <c r="GM1" s="9" t="s">
        <v>56</v>
      </c>
      <c r="GN1" s="9" t="s">
        <v>57</v>
      </c>
      <c r="GO1" s="9" t="s">
        <v>51</v>
      </c>
      <c r="GP1" s="9" t="s">
        <v>55</v>
      </c>
      <c r="GQ1" s="9" t="s">
        <v>56</v>
      </c>
      <c r="GR1" s="9" t="s">
        <v>57</v>
      </c>
      <c r="GS1" s="9" t="s">
        <v>51</v>
      </c>
      <c r="GT1" s="9" t="s">
        <v>55</v>
      </c>
      <c r="GU1" s="9" t="s">
        <v>56</v>
      </c>
      <c r="GV1" s="9" t="s">
        <v>57</v>
      </c>
      <c r="GW1" s="9" t="s">
        <v>51</v>
      </c>
      <c r="GX1" s="9" t="s">
        <v>55</v>
      </c>
      <c r="GY1" s="9" t="s">
        <v>56</v>
      </c>
      <c r="GZ1" s="9" t="s">
        <v>57</v>
      </c>
      <c r="HA1" s="9" t="s">
        <v>51</v>
      </c>
      <c r="HB1" s="9" t="s">
        <v>55</v>
      </c>
      <c r="HC1" s="9" t="s">
        <v>56</v>
      </c>
      <c r="HD1" s="9" t="s">
        <v>57</v>
      </c>
      <c r="HE1" s="9" t="s">
        <v>51</v>
      </c>
      <c r="HF1" s="9" t="s">
        <v>55</v>
      </c>
      <c r="HG1" s="9" t="s">
        <v>56</v>
      </c>
      <c r="HH1" s="9" t="s">
        <v>57</v>
      </c>
      <c r="HI1" s="9" t="s">
        <v>51</v>
      </c>
      <c r="HJ1" s="9" t="s">
        <v>55</v>
      </c>
      <c r="HK1" s="9" t="s">
        <v>56</v>
      </c>
      <c r="HL1" s="9" t="s">
        <v>57</v>
      </c>
      <c r="HM1" s="9" t="s">
        <v>51</v>
      </c>
      <c r="HN1" s="9" t="s">
        <v>55</v>
      </c>
      <c r="HO1" s="9" t="s">
        <v>56</v>
      </c>
      <c r="HP1" s="9" t="s">
        <v>57</v>
      </c>
      <c r="HQ1" s="9" t="s">
        <v>51</v>
      </c>
      <c r="HR1" s="9" t="s">
        <v>55</v>
      </c>
      <c r="HS1" s="9" t="s">
        <v>56</v>
      </c>
      <c r="HT1" s="9" t="s">
        <v>57</v>
      </c>
      <c r="HU1" s="9" t="s">
        <v>51</v>
      </c>
      <c r="HV1" s="9" t="s">
        <v>55</v>
      </c>
      <c r="HW1" s="9" t="s">
        <v>56</v>
      </c>
      <c r="HX1" s="9" t="s">
        <v>57</v>
      </c>
      <c r="HY1" s="9" t="s">
        <v>51</v>
      </c>
      <c r="HZ1" s="9" t="s">
        <v>55</v>
      </c>
      <c r="IA1" s="9" t="s">
        <v>56</v>
      </c>
      <c r="IB1" s="9" t="s">
        <v>57</v>
      </c>
      <c r="IC1" s="9" t="s">
        <v>51</v>
      </c>
      <c r="ID1" s="9" t="s">
        <v>55</v>
      </c>
      <c r="IE1" s="9" t="s">
        <v>56</v>
      </c>
      <c r="IF1" s="9" t="s">
        <v>57</v>
      </c>
      <c r="IG1" s="9" t="s">
        <v>51</v>
      </c>
      <c r="IH1" s="9" t="s">
        <v>55</v>
      </c>
      <c r="II1" s="9" t="s">
        <v>56</v>
      </c>
      <c r="IJ1" s="9" t="s">
        <v>57</v>
      </c>
      <c r="IK1" s="9" t="s">
        <v>51</v>
      </c>
      <c r="IL1" s="9" t="s">
        <v>55</v>
      </c>
      <c r="IM1" s="9" t="s">
        <v>56</v>
      </c>
      <c r="IN1" s="9" t="s">
        <v>57</v>
      </c>
      <c r="IO1" s="9" t="s">
        <v>51</v>
      </c>
      <c r="IP1" s="9" t="s">
        <v>55</v>
      </c>
      <c r="IQ1" s="9" t="s">
        <v>56</v>
      </c>
      <c r="IR1" s="9" t="s">
        <v>57</v>
      </c>
      <c r="IS1" s="9" t="s">
        <v>51</v>
      </c>
      <c r="IT1" s="9" t="s">
        <v>55</v>
      </c>
      <c r="IU1" s="9" t="s">
        <v>56</v>
      </c>
      <c r="IV1" s="9" t="s">
        <v>57</v>
      </c>
      <c r="IW1" s="9" t="s">
        <v>51</v>
      </c>
      <c r="IX1" s="9" t="s">
        <v>55</v>
      </c>
      <c r="IY1" s="9" t="s">
        <v>56</v>
      </c>
      <c r="IZ1" s="9" t="s">
        <v>57</v>
      </c>
      <c r="JA1" s="9" t="s">
        <v>51</v>
      </c>
      <c r="JB1" s="9" t="s">
        <v>55</v>
      </c>
      <c r="JC1" s="9" t="s">
        <v>56</v>
      </c>
      <c r="JD1" s="9" t="s">
        <v>57</v>
      </c>
      <c r="JE1" s="9" t="s">
        <v>51</v>
      </c>
      <c r="JF1" s="9" t="s">
        <v>55</v>
      </c>
      <c r="JG1" s="9" t="s">
        <v>56</v>
      </c>
      <c r="JH1" s="9" t="s">
        <v>57</v>
      </c>
      <c r="JI1" s="9" t="s">
        <v>51</v>
      </c>
      <c r="JJ1" s="9" t="s">
        <v>55</v>
      </c>
      <c r="JK1" s="9" t="s">
        <v>56</v>
      </c>
      <c r="JL1" s="9" t="s">
        <v>57</v>
      </c>
      <c r="JM1" s="9" t="s">
        <v>51</v>
      </c>
      <c r="JN1" s="9" t="s">
        <v>55</v>
      </c>
      <c r="JO1" s="9" t="s">
        <v>56</v>
      </c>
      <c r="JP1" s="9" t="s">
        <v>57</v>
      </c>
      <c r="JQ1" s="9" t="s">
        <v>51</v>
      </c>
      <c r="JR1" s="9" t="s">
        <v>55</v>
      </c>
      <c r="JS1" s="9" t="s">
        <v>56</v>
      </c>
      <c r="JT1" s="9" t="s">
        <v>57</v>
      </c>
      <c r="JU1" s="9" t="s">
        <v>51</v>
      </c>
      <c r="JV1" s="9" t="s">
        <v>55</v>
      </c>
      <c r="JW1" s="9" t="s">
        <v>56</v>
      </c>
      <c r="JX1" s="9" t="s">
        <v>57</v>
      </c>
      <c r="JY1" s="9" t="s">
        <v>51</v>
      </c>
      <c r="JZ1" s="9" t="s">
        <v>55</v>
      </c>
      <c r="KA1" s="9" t="s">
        <v>56</v>
      </c>
      <c r="KB1" s="9" t="s">
        <v>57</v>
      </c>
      <c r="KC1" s="9" t="s">
        <v>51</v>
      </c>
      <c r="KD1" s="9" t="s">
        <v>55</v>
      </c>
      <c r="KE1" s="9" t="s">
        <v>56</v>
      </c>
      <c r="KF1" s="9" t="s">
        <v>57</v>
      </c>
      <c r="KG1" s="9" t="s">
        <v>51</v>
      </c>
      <c r="KH1" s="9" t="s">
        <v>55</v>
      </c>
      <c r="KI1" s="9" t="s">
        <v>56</v>
      </c>
      <c r="KJ1" s="9" t="s">
        <v>57</v>
      </c>
      <c r="KK1" s="9" t="s">
        <v>51</v>
      </c>
      <c r="KL1" s="9" t="s">
        <v>55</v>
      </c>
      <c r="KM1" s="9" t="s">
        <v>56</v>
      </c>
      <c r="KN1" s="9" t="s">
        <v>57</v>
      </c>
      <c r="KO1" s="9" t="s">
        <v>51</v>
      </c>
      <c r="KP1" s="9" t="s">
        <v>55</v>
      </c>
      <c r="KQ1" s="9" t="s">
        <v>56</v>
      </c>
      <c r="KR1" s="9" t="s">
        <v>57</v>
      </c>
      <c r="KS1" s="9" t="s">
        <v>51</v>
      </c>
      <c r="KT1" s="9" t="s">
        <v>55</v>
      </c>
      <c r="KU1" s="9" t="s">
        <v>56</v>
      </c>
      <c r="KV1" s="9" t="s">
        <v>57</v>
      </c>
      <c r="KW1" s="9" t="s">
        <v>51</v>
      </c>
      <c r="KX1" s="9" t="s">
        <v>55</v>
      </c>
      <c r="KY1" s="9" t="s">
        <v>56</v>
      </c>
      <c r="KZ1" s="9" t="s">
        <v>57</v>
      </c>
      <c r="LA1" s="9" t="s">
        <v>51</v>
      </c>
      <c r="LB1" s="9" t="s">
        <v>55</v>
      </c>
      <c r="LC1" s="9" t="s">
        <v>56</v>
      </c>
      <c r="LD1" s="9" t="s">
        <v>57</v>
      </c>
      <c r="LE1" s="9" t="s">
        <v>51</v>
      </c>
      <c r="LF1" s="9" t="s">
        <v>55</v>
      </c>
      <c r="LG1" s="9" t="s">
        <v>56</v>
      </c>
      <c r="LH1" s="9" t="s">
        <v>57</v>
      </c>
      <c r="LI1" s="9" t="s">
        <v>51</v>
      </c>
      <c r="LJ1" s="9" t="s">
        <v>55</v>
      </c>
      <c r="LK1" s="9" t="s">
        <v>56</v>
      </c>
      <c r="LL1" s="9" t="s">
        <v>57</v>
      </c>
      <c r="LM1" s="9" t="s">
        <v>51</v>
      </c>
      <c r="LN1" s="9" t="s">
        <v>55</v>
      </c>
      <c r="LO1" s="9" t="s">
        <v>56</v>
      </c>
      <c r="LP1" s="9" t="s">
        <v>57</v>
      </c>
      <c r="LQ1" s="9" t="s">
        <v>51</v>
      </c>
      <c r="LR1" s="9" t="s">
        <v>55</v>
      </c>
      <c r="LS1" s="9" t="s">
        <v>56</v>
      </c>
      <c r="LT1" s="9" t="s">
        <v>57</v>
      </c>
      <c r="LU1" s="9" t="s">
        <v>51</v>
      </c>
      <c r="LV1" s="9" t="s">
        <v>55</v>
      </c>
      <c r="LW1" s="9" t="s">
        <v>56</v>
      </c>
      <c r="LX1" s="9" t="s">
        <v>57</v>
      </c>
      <c r="LY1" s="9" t="s">
        <v>51</v>
      </c>
      <c r="LZ1" s="9" t="s">
        <v>55</v>
      </c>
      <c r="MA1" s="9" t="s">
        <v>56</v>
      </c>
      <c r="MB1" s="9" t="s">
        <v>57</v>
      </c>
      <c r="MC1" s="9" t="s">
        <v>51</v>
      </c>
      <c r="MD1" s="9" t="s">
        <v>55</v>
      </c>
      <c r="ME1" s="9" t="s">
        <v>56</v>
      </c>
      <c r="MF1" s="9" t="s">
        <v>57</v>
      </c>
      <c r="MG1" s="9" t="s">
        <v>51</v>
      </c>
      <c r="MH1" s="9" t="s">
        <v>55</v>
      </c>
      <c r="MI1" s="9" t="s">
        <v>56</v>
      </c>
      <c r="MJ1" s="9" t="s">
        <v>57</v>
      </c>
      <c r="MK1" s="9" t="s">
        <v>51</v>
      </c>
      <c r="ML1" s="9" t="s">
        <v>55</v>
      </c>
      <c r="MM1" s="9" t="s">
        <v>56</v>
      </c>
      <c r="MN1" s="9" t="s">
        <v>57</v>
      </c>
      <c r="MO1" s="9" t="s">
        <v>51</v>
      </c>
      <c r="MP1" s="9" t="s">
        <v>55</v>
      </c>
      <c r="MQ1" s="9" t="s">
        <v>56</v>
      </c>
      <c r="MR1" s="9" t="s">
        <v>57</v>
      </c>
      <c r="MS1" s="9" t="s">
        <v>51</v>
      </c>
      <c r="MT1" s="9" t="s">
        <v>55</v>
      </c>
      <c r="MU1" s="9" t="s">
        <v>56</v>
      </c>
      <c r="MV1" s="9" t="s">
        <v>57</v>
      </c>
      <c r="MW1" s="9" t="s">
        <v>51</v>
      </c>
      <c r="MX1" s="9" t="s">
        <v>55</v>
      </c>
      <c r="MY1" s="9" t="s">
        <v>56</v>
      </c>
      <c r="MZ1" s="9" t="s">
        <v>57</v>
      </c>
      <c r="NA1" s="9" t="s">
        <v>51</v>
      </c>
      <c r="NB1" s="9" t="s">
        <v>55</v>
      </c>
      <c r="NC1" s="9" t="s">
        <v>56</v>
      </c>
      <c r="ND1" s="9" t="s">
        <v>57</v>
      </c>
      <c r="NE1" s="9" t="s">
        <v>51</v>
      </c>
      <c r="NF1" s="9" t="s">
        <v>55</v>
      </c>
      <c r="NG1" s="9" t="s">
        <v>56</v>
      </c>
      <c r="NH1" s="9" t="s">
        <v>57</v>
      </c>
      <c r="NI1" s="9" t="s">
        <v>51</v>
      </c>
      <c r="NJ1" s="9" t="s">
        <v>55</v>
      </c>
      <c r="NK1" s="9" t="s">
        <v>56</v>
      </c>
      <c r="NL1" s="9" t="s">
        <v>57</v>
      </c>
      <c r="NM1" s="9" t="s">
        <v>51</v>
      </c>
      <c r="NN1" s="9" t="s">
        <v>55</v>
      </c>
      <c r="NO1" s="9" t="s">
        <v>56</v>
      </c>
      <c r="NP1" s="9" t="s">
        <v>57</v>
      </c>
      <c r="NQ1" s="9" t="s">
        <v>51</v>
      </c>
      <c r="NR1" s="9" t="s">
        <v>55</v>
      </c>
      <c r="NS1" s="9" t="s">
        <v>56</v>
      </c>
      <c r="NT1" s="9" t="s">
        <v>57</v>
      </c>
      <c r="NU1" s="9" t="s">
        <v>51</v>
      </c>
      <c r="NV1" s="9" t="s">
        <v>55</v>
      </c>
      <c r="NW1" s="9" t="s">
        <v>56</v>
      </c>
      <c r="NX1" s="9" t="s">
        <v>57</v>
      </c>
      <c r="NY1" s="9" t="s">
        <v>51</v>
      </c>
      <c r="NZ1" s="9" t="s">
        <v>55</v>
      </c>
      <c r="OA1" s="9" t="s">
        <v>56</v>
      </c>
      <c r="OB1" s="9" t="s">
        <v>57</v>
      </c>
      <c r="OC1" s="9" t="s">
        <v>51</v>
      </c>
      <c r="OD1" s="9" t="s">
        <v>55</v>
      </c>
      <c r="OE1" s="9" t="s">
        <v>56</v>
      </c>
      <c r="OF1" s="9" t="s">
        <v>57</v>
      </c>
      <c r="OG1" s="9" t="s">
        <v>51</v>
      </c>
      <c r="OH1" s="9" t="s">
        <v>55</v>
      </c>
      <c r="OI1" s="9" t="s">
        <v>56</v>
      </c>
      <c r="OJ1" s="9" t="s">
        <v>57</v>
      </c>
      <c r="OK1" s="9" t="s">
        <v>51</v>
      </c>
      <c r="OL1" s="9" t="s">
        <v>55</v>
      </c>
      <c r="OM1" s="9" t="s">
        <v>56</v>
      </c>
      <c r="ON1" s="9" t="s">
        <v>57</v>
      </c>
      <c r="OO1" s="9" t="s">
        <v>51</v>
      </c>
      <c r="OP1" s="9" t="s">
        <v>55</v>
      </c>
      <c r="OQ1" s="9" t="s">
        <v>56</v>
      </c>
      <c r="OR1" s="9" t="s">
        <v>57</v>
      </c>
      <c r="OS1" s="9" t="s">
        <v>51</v>
      </c>
      <c r="OT1" s="9" t="s">
        <v>55</v>
      </c>
      <c r="OU1" s="9" t="s">
        <v>56</v>
      </c>
      <c r="OV1" s="9" t="s">
        <v>57</v>
      </c>
      <c r="OW1" s="9" t="s">
        <v>51</v>
      </c>
      <c r="OX1" s="9" t="s">
        <v>55</v>
      </c>
      <c r="OY1" s="9" t="s">
        <v>56</v>
      </c>
      <c r="OZ1" s="9" t="s">
        <v>57</v>
      </c>
      <c r="PA1" s="9" t="s">
        <v>51</v>
      </c>
      <c r="PB1" s="9" t="s">
        <v>55</v>
      </c>
      <c r="PC1" s="9" t="s">
        <v>56</v>
      </c>
      <c r="PD1" s="9" t="s">
        <v>57</v>
      </c>
      <c r="PE1" s="9" t="s">
        <v>51</v>
      </c>
      <c r="PF1" s="9" t="s">
        <v>55</v>
      </c>
      <c r="PG1" s="9" t="s">
        <v>56</v>
      </c>
      <c r="PH1" s="9" t="s">
        <v>57</v>
      </c>
      <c r="PI1" s="9" t="s">
        <v>51</v>
      </c>
      <c r="PJ1" s="9" t="s">
        <v>55</v>
      </c>
      <c r="PK1" s="9" t="s">
        <v>56</v>
      </c>
      <c r="PL1" s="9" t="s">
        <v>57</v>
      </c>
      <c r="PM1" s="9" t="s">
        <v>51</v>
      </c>
      <c r="PN1" s="9" t="s">
        <v>55</v>
      </c>
      <c r="PO1" s="9" t="s">
        <v>56</v>
      </c>
      <c r="PP1" s="9" t="s">
        <v>57</v>
      </c>
      <c r="PQ1" s="9" t="s">
        <v>51</v>
      </c>
      <c r="PR1" s="9" t="s">
        <v>55</v>
      </c>
      <c r="PS1" s="9" t="s">
        <v>56</v>
      </c>
      <c r="PT1" s="9" t="s">
        <v>57</v>
      </c>
      <c r="PU1" s="9" t="s">
        <v>51</v>
      </c>
      <c r="PV1" s="9" t="s">
        <v>55</v>
      </c>
      <c r="PW1" s="9" t="s">
        <v>56</v>
      </c>
      <c r="PX1" s="9" t="s">
        <v>57</v>
      </c>
      <c r="PY1" s="9" t="s">
        <v>51</v>
      </c>
      <c r="PZ1" s="9" t="s">
        <v>55</v>
      </c>
      <c r="QA1" s="9" t="s">
        <v>56</v>
      </c>
      <c r="QB1" s="9" t="s">
        <v>57</v>
      </c>
      <c r="QC1" s="9" t="s">
        <v>51</v>
      </c>
      <c r="QD1" s="9" t="s">
        <v>55</v>
      </c>
      <c r="QE1" s="9" t="s">
        <v>56</v>
      </c>
      <c r="QF1" s="9" t="s">
        <v>57</v>
      </c>
      <c r="QG1" s="9" t="s">
        <v>51</v>
      </c>
      <c r="QH1" s="9" t="s">
        <v>55</v>
      </c>
      <c r="QI1" s="9" t="s">
        <v>56</v>
      </c>
      <c r="QJ1" s="9" t="s">
        <v>57</v>
      </c>
      <c r="QK1" s="9" t="s">
        <v>51</v>
      </c>
      <c r="QL1" s="9" t="s">
        <v>55</v>
      </c>
      <c r="QM1" s="9" t="s">
        <v>56</v>
      </c>
      <c r="QN1" s="9" t="s">
        <v>57</v>
      </c>
      <c r="QO1" s="9" t="s">
        <v>51</v>
      </c>
      <c r="QP1" s="9" t="s">
        <v>55</v>
      </c>
      <c r="QQ1" s="9" t="s">
        <v>56</v>
      </c>
      <c r="QR1" s="9" t="s">
        <v>57</v>
      </c>
      <c r="QS1" s="9" t="s">
        <v>51</v>
      </c>
      <c r="QT1" s="9" t="s">
        <v>55</v>
      </c>
      <c r="QU1" s="9" t="s">
        <v>56</v>
      </c>
      <c r="QV1" s="9" t="s">
        <v>57</v>
      </c>
      <c r="QW1" s="9" t="s">
        <v>51</v>
      </c>
      <c r="QX1" s="9" t="s">
        <v>55</v>
      </c>
      <c r="QY1" s="9" t="s">
        <v>56</v>
      </c>
      <c r="QZ1" s="9" t="s">
        <v>57</v>
      </c>
      <c r="RA1" s="9" t="s">
        <v>51</v>
      </c>
      <c r="RB1" s="9" t="s">
        <v>55</v>
      </c>
      <c r="RC1" s="9" t="s">
        <v>56</v>
      </c>
      <c r="RD1" s="9" t="s">
        <v>57</v>
      </c>
      <c r="RE1" s="9" t="s">
        <v>51</v>
      </c>
      <c r="RF1" s="9" t="s">
        <v>55</v>
      </c>
      <c r="RG1" s="9" t="s">
        <v>56</v>
      </c>
      <c r="RH1" s="9" t="s">
        <v>57</v>
      </c>
      <c r="RI1" s="9" t="s">
        <v>51</v>
      </c>
      <c r="RJ1" s="9" t="s">
        <v>55</v>
      </c>
      <c r="RK1" s="9" t="s">
        <v>56</v>
      </c>
      <c r="RL1" s="9" t="s">
        <v>57</v>
      </c>
      <c r="RM1" s="9" t="s">
        <v>51</v>
      </c>
      <c r="RN1" s="9" t="s">
        <v>55</v>
      </c>
      <c r="RO1" s="9" t="s">
        <v>56</v>
      </c>
      <c r="RP1" s="9" t="s">
        <v>57</v>
      </c>
      <c r="RQ1" s="9" t="s">
        <v>51</v>
      </c>
      <c r="RR1" s="9" t="s">
        <v>55</v>
      </c>
      <c r="RS1" s="9" t="s">
        <v>56</v>
      </c>
      <c r="RT1" s="9" t="s">
        <v>57</v>
      </c>
      <c r="RU1" s="9" t="s">
        <v>51</v>
      </c>
      <c r="RV1" s="9" t="s">
        <v>55</v>
      </c>
      <c r="RW1" s="9" t="s">
        <v>56</v>
      </c>
      <c r="RX1" s="9" t="s">
        <v>57</v>
      </c>
      <c r="RY1" s="9" t="s">
        <v>51</v>
      </c>
      <c r="RZ1" s="9" t="s">
        <v>55</v>
      </c>
      <c r="SA1" s="9" t="s">
        <v>56</v>
      </c>
      <c r="SB1" s="9" t="s">
        <v>57</v>
      </c>
      <c r="SC1" s="9" t="s">
        <v>51</v>
      </c>
      <c r="SD1" s="9" t="s">
        <v>55</v>
      </c>
      <c r="SE1" s="9" t="s">
        <v>56</v>
      </c>
      <c r="SF1" s="9" t="s">
        <v>57</v>
      </c>
      <c r="SG1" s="9" t="s">
        <v>51</v>
      </c>
      <c r="SH1" s="9" t="s">
        <v>55</v>
      </c>
      <c r="SI1" s="9" t="s">
        <v>56</v>
      </c>
      <c r="SJ1" s="9" t="s">
        <v>57</v>
      </c>
      <c r="SK1" s="9" t="s">
        <v>51</v>
      </c>
      <c r="SL1" s="9" t="s">
        <v>55</v>
      </c>
      <c r="SM1" s="9" t="s">
        <v>56</v>
      </c>
      <c r="SN1" s="9" t="s">
        <v>57</v>
      </c>
      <c r="SO1" s="9" t="s">
        <v>51</v>
      </c>
      <c r="SP1" s="9" t="s">
        <v>55</v>
      </c>
      <c r="SQ1" s="9" t="s">
        <v>56</v>
      </c>
      <c r="SR1" s="9" t="s">
        <v>57</v>
      </c>
      <c r="SS1" s="9" t="s">
        <v>51</v>
      </c>
      <c r="ST1" s="9" t="s">
        <v>55</v>
      </c>
      <c r="SU1" s="9" t="s">
        <v>56</v>
      </c>
      <c r="SV1" s="9" t="s">
        <v>57</v>
      </c>
      <c r="SW1" s="9" t="s">
        <v>51</v>
      </c>
      <c r="SX1" s="9" t="s">
        <v>55</v>
      </c>
      <c r="SY1" s="9" t="s">
        <v>56</v>
      </c>
      <c r="SZ1" s="9" t="s">
        <v>57</v>
      </c>
      <c r="TA1" s="9" t="s">
        <v>51</v>
      </c>
      <c r="TB1" s="9" t="s">
        <v>55</v>
      </c>
      <c r="TC1" s="9" t="s">
        <v>56</v>
      </c>
      <c r="TD1" s="9" t="s">
        <v>57</v>
      </c>
      <c r="TE1" s="9" t="s">
        <v>51</v>
      </c>
      <c r="TF1" s="9" t="s">
        <v>55</v>
      </c>
      <c r="TG1" s="9" t="s">
        <v>56</v>
      </c>
      <c r="TH1" s="9" t="s">
        <v>57</v>
      </c>
      <c r="TI1" s="9" t="s">
        <v>51</v>
      </c>
      <c r="TJ1" s="9" t="s">
        <v>55</v>
      </c>
      <c r="TK1" s="9" t="s">
        <v>56</v>
      </c>
      <c r="TL1" s="9" t="s">
        <v>57</v>
      </c>
      <c r="TM1" s="9" t="s">
        <v>51</v>
      </c>
      <c r="TN1" s="9" t="s">
        <v>55</v>
      </c>
      <c r="TO1" s="9" t="s">
        <v>56</v>
      </c>
      <c r="TP1" s="9" t="s">
        <v>57</v>
      </c>
      <c r="TQ1" s="9" t="s">
        <v>51</v>
      </c>
      <c r="TR1" s="9" t="s">
        <v>55</v>
      </c>
      <c r="TS1" s="9" t="s">
        <v>56</v>
      </c>
      <c r="TT1" s="9" t="s">
        <v>57</v>
      </c>
      <c r="TU1" s="9" t="s">
        <v>51</v>
      </c>
      <c r="TV1" s="9" t="s">
        <v>55</v>
      </c>
      <c r="TW1" s="9" t="s">
        <v>56</v>
      </c>
      <c r="TX1" s="9" t="s">
        <v>57</v>
      </c>
      <c r="TY1" s="9" t="s">
        <v>51</v>
      </c>
      <c r="TZ1" s="9" t="s">
        <v>55</v>
      </c>
      <c r="UA1" s="9" t="s">
        <v>56</v>
      </c>
      <c r="UB1" s="9" t="s">
        <v>57</v>
      </c>
      <c r="UC1" s="9" t="s">
        <v>51</v>
      </c>
      <c r="UD1" s="9" t="s">
        <v>55</v>
      </c>
      <c r="UE1" s="9" t="s">
        <v>56</v>
      </c>
      <c r="UF1" s="9" t="s">
        <v>57</v>
      </c>
      <c r="UG1" s="9" t="s">
        <v>51</v>
      </c>
      <c r="UH1" s="9" t="s">
        <v>55</v>
      </c>
      <c r="UI1" s="9" t="s">
        <v>56</v>
      </c>
      <c r="UJ1" s="9" t="s">
        <v>57</v>
      </c>
      <c r="UK1" s="9" t="s">
        <v>51</v>
      </c>
      <c r="UL1" s="9" t="s">
        <v>55</v>
      </c>
      <c r="UM1" s="9" t="s">
        <v>56</v>
      </c>
      <c r="UN1" s="9" t="s">
        <v>57</v>
      </c>
      <c r="UO1" s="9" t="s">
        <v>51</v>
      </c>
      <c r="UP1" s="9" t="s">
        <v>55</v>
      </c>
      <c r="UQ1" s="9" t="s">
        <v>56</v>
      </c>
      <c r="UR1" s="9" t="s">
        <v>57</v>
      </c>
      <c r="US1" s="9" t="s">
        <v>51</v>
      </c>
      <c r="UT1" s="9" t="s">
        <v>55</v>
      </c>
      <c r="UU1" s="9" t="s">
        <v>56</v>
      </c>
      <c r="UV1" s="9" t="s">
        <v>57</v>
      </c>
      <c r="UW1" s="9" t="s">
        <v>51</v>
      </c>
      <c r="UX1" s="9" t="s">
        <v>55</v>
      </c>
      <c r="UY1" s="9" t="s">
        <v>56</v>
      </c>
      <c r="UZ1" s="9" t="s">
        <v>57</v>
      </c>
      <c r="VA1" s="9" t="s">
        <v>51</v>
      </c>
      <c r="VB1" s="9" t="s">
        <v>55</v>
      </c>
      <c r="VC1" s="9" t="s">
        <v>56</v>
      </c>
      <c r="VD1" s="9" t="s">
        <v>57</v>
      </c>
      <c r="VE1" s="9" t="s">
        <v>51</v>
      </c>
      <c r="VF1" s="9" t="s">
        <v>55</v>
      </c>
      <c r="VG1" s="9" t="s">
        <v>56</v>
      </c>
      <c r="VH1" s="9" t="s">
        <v>57</v>
      </c>
      <c r="VI1" s="9" t="s">
        <v>51</v>
      </c>
      <c r="VJ1" s="9" t="s">
        <v>55</v>
      </c>
      <c r="VK1" s="9" t="s">
        <v>56</v>
      </c>
      <c r="VL1" s="9" t="s">
        <v>57</v>
      </c>
      <c r="VM1" s="9" t="s">
        <v>51</v>
      </c>
      <c r="VN1" s="9" t="s">
        <v>55</v>
      </c>
      <c r="VO1" s="9" t="s">
        <v>56</v>
      </c>
      <c r="VP1" s="9" t="s">
        <v>57</v>
      </c>
      <c r="VQ1" s="9" t="s">
        <v>51</v>
      </c>
      <c r="VR1" s="9" t="s">
        <v>55</v>
      </c>
      <c r="VS1" s="9" t="s">
        <v>56</v>
      </c>
      <c r="VT1" s="9" t="s">
        <v>57</v>
      </c>
      <c r="VU1" s="9" t="s">
        <v>51</v>
      </c>
      <c r="VV1" s="9" t="s">
        <v>55</v>
      </c>
      <c r="VW1" s="9" t="s">
        <v>56</v>
      </c>
      <c r="VX1" s="9" t="s">
        <v>57</v>
      </c>
      <c r="VY1" s="9" t="s">
        <v>51</v>
      </c>
      <c r="VZ1" s="9" t="s">
        <v>55</v>
      </c>
      <c r="WA1" s="9" t="s">
        <v>56</v>
      </c>
      <c r="WB1" s="9" t="s">
        <v>57</v>
      </c>
      <c r="WC1" s="9" t="s">
        <v>51</v>
      </c>
      <c r="WD1" s="9" t="s">
        <v>55</v>
      </c>
      <c r="WE1" s="9" t="s">
        <v>56</v>
      </c>
      <c r="WF1" s="9" t="s">
        <v>57</v>
      </c>
      <c r="WG1" s="9" t="s">
        <v>51</v>
      </c>
      <c r="WH1" s="9" t="s">
        <v>55</v>
      </c>
      <c r="WI1" s="9" t="s">
        <v>56</v>
      </c>
      <c r="WJ1" s="9" t="s">
        <v>57</v>
      </c>
      <c r="WK1" s="9" t="s">
        <v>51</v>
      </c>
      <c r="WL1" s="9" t="s">
        <v>55</v>
      </c>
      <c r="WM1" s="9" t="s">
        <v>56</v>
      </c>
      <c r="WN1" s="9" t="s">
        <v>57</v>
      </c>
      <c r="WO1" s="9" t="s">
        <v>51</v>
      </c>
      <c r="WP1" s="9" t="s">
        <v>55</v>
      </c>
      <c r="WQ1" s="9" t="s">
        <v>56</v>
      </c>
      <c r="WR1" s="9" t="s">
        <v>57</v>
      </c>
      <c r="WS1" s="9" t="s">
        <v>51</v>
      </c>
      <c r="WT1" s="9" t="s">
        <v>55</v>
      </c>
      <c r="WU1" s="9" t="s">
        <v>56</v>
      </c>
      <c r="WV1" s="9" t="s">
        <v>57</v>
      </c>
      <c r="WW1" s="9" t="s">
        <v>51</v>
      </c>
      <c r="WX1" s="9" t="s">
        <v>55</v>
      </c>
      <c r="WY1" s="9" t="s">
        <v>56</v>
      </c>
      <c r="WZ1" s="9" t="s">
        <v>57</v>
      </c>
      <c r="XA1" s="9" t="s">
        <v>51</v>
      </c>
      <c r="XB1" s="9" t="s">
        <v>55</v>
      </c>
      <c r="XC1" s="9" t="s">
        <v>56</v>
      </c>
      <c r="XD1" s="9" t="s">
        <v>57</v>
      </c>
      <c r="XE1" s="9" t="s">
        <v>51</v>
      </c>
      <c r="XF1" s="9" t="s">
        <v>55</v>
      </c>
      <c r="XG1" s="9" t="s">
        <v>56</v>
      </c>
      <c r="XH1" s="9" t="s">
        <v>57</v>
      </c>
      <c r="XI1" s="9" t="s">
        <v>51</v>
      </c>
      <c r="XJ1" s="9" t="s">
        <v>55</v>
      </c>
      <c r="XK1" s="9" t="s">
        <v>56</v>
      </c>
      <c r="XL1" s="9" t="s">
        <v>57</v>
      </c>
      <c r="XM1" s="9" t="s">
        <v>51</v>
      </c>
      <c r="XN1" s="9" t="s">
        <v>55</v>
      </c>
      <c r="XO1" s="9" t="s">
        <v>56</v>
      </c>
      <c r="XP1" s="9" t="s">
        <v>57</v>
      </c>
      <c r="XQ1" s="9" t="s">
        <v>51</v>
      </c>
      <c r="XR1" s="9" t="s">
        <v>55</v>
      </c>
      <c r="XS1" s="9" t="s">
        <v>56</v>
      </c>
      <c r="XT1" s="9" t="s">
        <v>57</v>
      </c>
      <c r="XU1" s="9" t="s">
        <v>51</v>
      </c>
      <c r="XV1" s="9" t="s">
        <v>55</v>
      </c>
      <c r="XW1" s="9" t="s">
        <v>56</v>
      </c>
      <c r="XX1" s="9" t="s">
        <v>57</v>
      </c>
      <c r="XY1" s="9" t="s">
        <v>51</v>
      </c>
      <c r="XZ1" s="9" t="s">
        <v>55</v>
      </c>
      <c r="YA1" s="9" t="s">
        <v>56</v>
      </c>
      <c r="YB1" s="9" t="s">
        <v>57</v>
      </c>
      <c r="YC1" s="9" t="s">
        <v>51</v>
      </c>
      <c r="YD1" s="9" t="s">
        <v>55</v>
      </c>
      <c r="YE1" s="9" t="s">
        <v>56</v>
      </c>
      <c r="YF1" s="9" t="s">
        <v>57</v>
      </c>
      <c r="YG1" s="9" t="s">
        <v>51</v>
      </c>
      <c r="YH1" s="9" t="s">
        <v>55</v>
      </c>
      <c r="YI1" s="9" t="s">
        <v>56</v>
      </c>
      <c r="YJ1" s="9" t="s">
        <v>57</v>
      </c>
      <c r="YK1" s="9" t="s">
        <v>51</v>
      </c>
      <c r="YL1" s="9" t="s">
        <v>55</v>
      </c>
      <c r="YM1" s="9" t="s">
        <v>56</v>
      </c>
      <c r="YN1" s="9" t="s">
        <v>57</v>
      </c>
    </row>
    <row r="2" spans="1:664" ht="15.6" x14ac:dyDescent="0.3">
      <c r="A2" s="22">
        <v>20255</v>
      </c>
      <c r="B2" s="22">
        <v>-0.1</v>
      </c>
      <c r="C2" s="22">
        <v>8.6400000000000001E-7</v>
      </c>
      <c r="D2" s="22">
        <v>4.8559999999999999</v>
      </c>
      <c r="E2" s="22">
        <v>20255</v>
      </c>
      <c r="F2" s="22">
        <v>-0.1</v>
      </c>
      <c r="G2" s="22">
        <v>9.7500000000000006E-8</v>
      </c>
      <c r="H2" s="22">
        <v>4.0279999999999996</v>
      </c>
      <c r="I2" s="22">
        <v>20256</v>
      </c>
      <c r="J2" s="22">
        <v>0.1</v>
      </c>
      <c r="K2" s="22">
        <v>3.1699999999999999E-7</v>
      </c>
      <c r="L2" s="22">
        <v>3.984</v>
      </c>
      <c r="M2" s="22">
        <v>20256</v>
      </c>
      <c r="N2" s="22">
        <v>0.1</v>
      </c>
      <c r="O2" s="22">
        <v>2.8799999999999998E-7</v>
      </c>
      <c r="P2" s="22">
        <v>3.73</v>
      </c>
      <c r="Q2" s="22">
        <v>20256</v>
      </c>
      <c r="R2" s="22">
        <v>0.1</v>
      </c>
      <c r="S2" s="22">
        <v>1.4399999999999999E-7</v>
      </c>
      <c r="T2" s="22">
        <v>3.9</v>
      </c>
      <c r="U2" s="22">
        <v>20256</v>
      </c>
      <c r="V2" s="22">
        <v>0.5</v>
      </c>
      <c r="W2" s="22">
        <v>9.2000000000000003E-8</v>
      </c>
      <c r="X2" s="22">
        <v>2.16</v>
      </c>
      <c r="Y2" s="22">
        <v>20256</v>
      </c>
      <c r="Z2" s="22">
        <v>0.5</v>
      </c>
      <c r="AA2" s="22">
        <v>9.3400000000000003E-8</v>
      </c>
      <c r="AB2" s="22">
        <v>2.12</v>
      </c>
      <c r="AC2" s="22">
        <v>20256</v>
      </c>
      <c r="AD2" s="22">
        <v>0.5</v>
      </c>
      <c r="AE2" s="22">
        <v>1.6199999999999999E-8</v>
      </c>
      <c r="AF2" s="22">
        <v>2.12</v>
      </c>
      <c r="AG2" s="22">
        <v>20256</v>
      </c>
      <c r="AH2" s="22">
        <v>0.8</v>
      </c>
      <c r="AI2" s="22">
        <v>2.1999999999999998E-8</v>
      </c>
      <c r="AJ2" s="22">
        <v>1.35</v>
      </c>
      <c r="AK2" s="22">
        <v>20256</v>
      </c>
      <c r="AL2" s="22">
        <v>0.8</v>
      </c>
      <c r="AM2" s="22">
        <v>4.9999999999999998E-8</v>
      </c>
      <c r="AN2" s="22">
        <v>1.46</v>
      </c>
      <c r="AO2" s="22">
        <v>21541</v>
      </c>
      <c r="AP2" s="22">
        <v>0.1</v>
      </c>
      <c r="AQ2" s="22">
        <v>1.6999999999999999E-9</v>
      </c>
      <c r="AR2" s="22">
        <v>2.0584775830000002</v>
      </c>
      <c r="AS2" s="22">
        <v>21541</v>
      </c>
      <c r="AT2" s="22">
        <v>0.7</v>
      </c>
      <c r="AU2" s="22">
        <v>1.31E-9</v>
      </c>
      <c r="AV2" s="22">
        <v>0.95544287000000006</v>
      </c>
      <c r="AW2" s="22">
        <v>10365</v>
      </c>
      <c r="AX2" s="22">
        <v>0.3</v>
      </c>
      <c r="AY2" s="22">
        <v>3.3332999999999998E-7</v>
      </c>
      <c r="AZ2" s="22">
        <v>4.55</v>
      </c>
      <c r="BA2" s="22">
        <v>10366</v>
      </c>
      <c r="BB2" s="22">
        <v>0.1</v>
      </c>
      <c r="BC2" s="22">
        <v>1.8666700000000001E-6</v>
      </c>
      <c r="BD2" s="22">
        <v>7.22</v>
      </c>
      <c r="BE2" s="22">
        <v>10367</v>
      </c>
      <c r="BF2" s="22">
        <v>0.5</v>
      </c>
      <c r="BG2" s="22">
        <v>2.9667000000000002E-7</v>
      </c>
      <c r="BH2" s="22">
        <v>3.59</v>
      </c>
      <c r="BI2" s="22">
        <v>10368</v>
      </c>
      <c r="BJ2" s="22">
        <v>0.1</v>
      </c>
      <c r="BK2" s="22">
        <v>2.7174999999999998E-7</v>
      </c>
      <c r="BL2" s="22">
        <v>6.7</v>
      </c>
      <c r="BM2" s="22">
        <v>10369</v>
      </c>
      <c r="BN2" s="22">
        <v>0.3</v>
      </c>
      <c r="BO2" s="22">
        <v>1.06E-5</v>
      </c>
      <c r="BP2" s="22">
        <v>11.82</v>
      </c>
      <c r="BQ2" s="22">
        <v>10370</v>
      </c>
      <c r="BR2" s="22">
        <v>0.5</v>
      </c>
      <c r="BS2" s="22">
        <v>6.3E-7</v>
      </c>
      <c r="BT2" s="22">
        <v>5.25</v>
      </c>
      <c r="BU2" s="22">
        <v>10371</v>
      </c>
      <c r="BV2" s="22">
        <v>0.3</v>
      </c>
      <c r="BW2" s="22">
        <v>1.35E-7</v>
      </c>
      <c r="BX2" s="22">
        <v>4.93</v>
      </c>
      <c r="BY2" s="22">
        <v>10372</v>
      </c>
      <c r="BZ2" s="22">
        <v>0.1</v>
      </c>
      <c r="CA2" s="22">
        <v>3.0333E-7</v>
      </c>
      <c r="CB2" s="22">
        <v>3.24</v>
      </c>
      <c r="CC2" s="22">
        <v>10373</v>
      </c>
      <c r="CD2" s="22">
        <v>0.5</v>
      </c>
      <c r="CE2" s="22">
        <v>1.1776E-7</v>
      </c>
      <c r="CF2" s="22">
        <v>3.3</v>
      </c>
      <c r="CG2" s="22">
        <v>10374</v>
      </c>
      <c r="CH2" s="22">
        <v>0.5</v>
      </c>
      <c r="CI2" s="22">
        <v>1.9247E-7</v>
      </c>
      <c r="CJ2" s="22">
        <v>2.74</v>
      </c>
      <c r="CK2" s="22">
        <v>10375</v>
      </c>
      <c r="CL2" s="22">
        <v>0.1</v>
      </c>
      <c r="CM2" s="22">
        <v>2.0875000000000001E-7</v>
      </c>
      <c r="CN2" s="22">
        <v>4.28</v>
      </c>
      <c r="CO2" s="22">
        <v>10376</v>
      </c>
      <c r="CP2" s="22">
        <v>0.1</v>
      </c>
      <c r="CQ2" s="22">
        <v>2.8332999999999998E-7</v>
      </c>
      <c r="CR2" s="22">
        <v>4.18</v>
      </c>
      <c r="CS2" s="22">
        <v>10377</v>
      </c>
      <c r="CT2" s="22">
        <v>0.5</v>
      </c>
      <c r="CU2" s="22">
        <v>6.5000000000000002E-7</v>
      </c>
      <c r="CV2" s="22">
        <v>6.18</v>
      </c>
      <c r="CW2" s="22">
        <v>10378</v>
      </c>
      <c r="CX2" s="22">
        <v>0.1</v>
      </c>
      <c r="CY2" s="22">
        <v>2.9000000000000002E-6</v>
      </c>
      <c r="CZ2" s="22">
        <v>12.1</v>
      </c>
      <c r="DA2" s="22">
        <v>10379</v>
      </c>
      <c r="DB2" s="22">
        <v>0.5</v>
      </c>
      <c r="DC2" s="22">
        <v>7.3333000000000002E-7</v>
      </c>
      <c r="DD2" s="22">
        <v>5.57</v>
      </c>
      <c r="DE2" s="22">
        <v>10380</v>
      </c>
      <c r="DF2" s="22">
        <v>0.3</v>
      </c>
      <c r="DG2" s="22">
        <v>3.2667E-7</v>
      </c>
      <c r="DH2" s="22">
        <v>8.11</v>
      </c>
      <c r="DI2" s="22">
        <v>10381</v>
      </c>
      <c r="DJ2" s="22">
        <v>0.1</v>
      </c>
      <c r="DK2" s="22">
        <v>1.36E-5</v>
      </c>
      <c r="DL2" s="22">
        <v>14.01</v>
      </c>
      <c r="DM2" s="22">
        <v>10382</v>
      </c>
      <c r="DN2" s="22">
        <v>0.05</v>
      </c>
      <c r="DO2" s="22">
        <v>4.6189999999999999E-8</v>
      </c>
      <c r="DP2" s="22">
        <v>2.85</v>
      </c>
      <c r="DQ2" s="22">
        <v>10382</v>
      </c>
      <c r="DR2" s="22">
        <v>-0.5</v>
      </c>
      <c r="DS2" s="22">
        <v>9.2789999999999999E-8</v>
      </c>
      <c r="DT2" s="22">
        <v>2.82</v>
      </c>
      <c r="DU2" s="22">
        <v>10382</v>
      </c>
      <c r="DV2" s="22">
        <v>-1</v>
      </c>
      <c r="DW2" s="22">
        <v>5.9610000000000002E-8</v>
      </c>
      <c r="DX2" s="22">
        <v>2.81</v>
      </c>
      <c r="DY2" s="22">
        <v>10450</v>
      </c>
      <c r="DZ2" s="22">
        <v>0.5</v>
      </c>
      <c r="EA2" s="22">
        <v>5.4697999999999997E-6</v>
      </c>
      <c r="EB2" s="22">
        <v>7.609</v>
      </c>
      <c r="EC2" s="22">
        <v>10450</v>
      </c>
      <c r="ED2" s="22">
        <v>0.06</v>
      </c>
      <c r="EE2" s="22">
        <v>2.3000000000000001E-4</v>
      </c>
      <c r="EF2" s="22">
        <v>292.79300000000001</v>
      </c>
      <c r="EG2" s="22">
        <v>10450</v>
      </c>
      <c r="EH2" s="22">
        <v>0.3</v>
      </c>
      <c r="EI2" s="22">
        <v>2.8700000000000001E-6</v>
      </c>
      <c r="EJ2" s="22">
        <v>6.181</v>
      </c>
      <c r="EK2" s="22">
        <v>10451</v>
      </c>
      <c r="EL2" s="22">
        <v>0.5</v>
      </c>
      <c r="EM2" s="22">
        <v>3.5821E-6</v>
      </c>
      <c r="EN2" s="22">
        <v>6.7210000000000001</v>
      </c>
      <c r="EO2" s="22">
        <v>10451</v>
      </c>
      <c r="EP2" s="22">
        <v>0.06</v>
      </c>
      <c r="EQ2" s="22">
        <v>4.33E-6</v>
      </c>
      <c r="ER2" s="22">
        <v>7.8280000000000003</v>
      </c>
      <c r="ES2" s="22">
        <v>10451</v>
      </c>
      <c r="ET2" s="22">
        <v>0.3</v>
      </c>
      <c r="EU2" s="22">
        <v>4.34E-6</v>
      </c>
      <c r="EV2" s="22">
        <v>8.1910000000000007</v>
      </c>
      <c r="EW2" s="22">
        <v>10452</v>
      </c>
      <c r="EX2" s="22">
        <v>0.5</v>
      </c>
      <c r="EY2" s="22">
        <v>7.0988999999999999E-6</v>
      </c>
      <c r="EZ2" s="22">
        <v>7.7279999999999998</v>
      </c>
      <c r="FA2" s="22">
        <v>10452</v>
      </c>
      <c r="FB2" s="22">
        <v>0.06</v>
      </c>
      <c r="FC2" s="22">
        <v>4.0300000000000004E-6</v>
      </c>
      <c r="FD2" s="22">
        <v>8.0739999999999998</v>
      </c>
      <c r="FE2" s="22">
        <v>10452</v>
      </c>
      <c r="FF2" s="22">
        <v>0.3</v>
      </c>
      <c r="FG2" s="22">
        <v>5.9900000000000002E-6</v>
      </c>
      <c r="FH2" s="22">
        <v>7.657</v>
      </c>
      <c r="FI2" s="22">
        <v>10453</v>
      </c>
      <c r="FJ2" s="22">
        <v>0.06</v>
      </c>
      <c r="FK2" s="22">
        <v>1.99E-6</v>
      </c>
      <c r="FL2" s="22">
        <v>0.318</v>
      </c>
      <c r="FM2" s="22">
        <v>10453</v>
      </c>
      <c r="FN2" s="22">
        <v>0.3</v>
      </c>
      <c r="FO2" s="22">
        <v>7.0299999999999996E-6</v>
      </c>
      <c r="FP2" s="22">
        <v>0.312</v>
      </c>
      <c r="FQ2" s="22">
        <v>10453</v>
      </c>
      <c r="FR2" s="22">
        <v>0.5</v>
      </c>
      <c r="FS2" s="22">
        <v>3.1752999999999999E-6</v>
      </c>
      <c r="FT2" s="22">
        <v>6.3209999999999997</v>
      </c>
      <c r="FU2" s="22">
        <v>10454</v>
      </c>
      <c r="FV2" s="22">
        <v>0.5</v>
      </c>
      <c r="FW2" s="22">
        <v>3.6563000000000003E-7</v>
      </c>
      <c r="FX2" s="22">
        <v>4.1509999999999998</v>
      </c>
      <c r="FY2" s="22">
        <v>10454</v>
      </c>
      <c r="FZ2" s="22">
        <v>-0.3</v>
      </c>
      <c r="GA2" s="22">
        <v>3.9900000000000001E-7</v>
      </c>
      <c r="GB2" s="22">
        <v>6.907</v>
      </c>
      <c r="GC2" s="22">
        <v>10454</v>
      </c>
      <c r="GD2" s="22">
        <v>0.02</v>
      </c>
      <c r="GE2" s="22">
        <v>2.17E-7</v>
      </c>
      <c r="GF2" s="22">
        <v>5.0039999999999996</v>
      </c>
      <c r="GG2" s="22">
        <v>21047</v>
      </c>
      <c r="GH2" s="22">
        <v>-1</v>
      </c>
      <c r="GI2" s="22">
        <v>5.9599999999999998E-8</v>
      </c>
      <c r="GJ2" s="22">
        <v>5.62</v>
      </c>
      <c r="GK2" s="22">
        <v>21047</v>
      </c>
      <c r="GL2" s="22">
        <v>-0.5</v>
      </c>
      <c r="GM2" s="22">
        <v>9.2799999999999997E-8</v>
      </c>
      <c r="GN2" s="22">
        <v>4.2300000000000004</v>
      </c>
      <c r="GO2" s="22">
        <v>21047</v>
      </c>
      <c r="GP2" s="22">
        <v>0.05</v>
      </c>
      <c r="GQ2" s="22">
        <v>4.6199999999999997E-8</v>
      </c>
      <c r="GR2" s="22">
        <v>2.85</v>
      </c>
      <c r="GS2" s="22">
        <v>21048</v>
      </c>
      <c r="GT2" s="22">
        <v>0.1</v>
      </c>
      <c r="GU2" s="22">
        <v>1.4000000000000001E-7</v>
      </c>
      <c r="GV2" s="22">
        <v>6.63</v>
      </c>
      <c r="GW2" s="22">
        <v>21048</v>
      </c>
      <c r="GX2" s="22">
        <v>0.3</v>
      </c>
      <c r="GY2" s="22">
        <v>3.27E-7</v>
      </c>
      <c r="GZ2" s="22">
        <v>8.11</v>
      </c>
      <c r="HA2" s="22">
        <v>21048</v>
      </c>
      <c r="HB2" s="22">
        <v>0.5</v>
      </c>
      <c r="HC2" s="22">
        <v>6.5000000000000002E-7</v>
      </c>
      <c r="HD2" s="22">
        <v>6.18</v>
      </c>
      <c r="HE2" s="22">
        <v>21049</v>
      </c>
      <c r="HF2" s="22">
        <v>0.1</v>
      </c>
      <c r="HG2" s="22">
        <v>2.72E-7</v>
      </c>
      <c r="HH2" s="22">
        <v>6.7</v>
      </c>
      <c r="HI2" s="22">
        <v>21049</v>
      </c>
      <c r="HJ2" s="22">
        <v>0.5</v>
      </c>
      <c r="HK2" s="22">
        <v>4.4499999999999997E-6</v>
      </c>
      <c r="HL2" s="22">
        <v>11.18</v>
      </c>
      <c r="HM2" s="22">
        <v>21049</v>
      </c>
      <c r="HN2" s="22">
        <v>0.5</v>
      </c>
      <c r="HO2" s="22">
        <v>6.3E-7</v>
      </c>
      <c r="HP2" s="22">
        <v>5.25</v>
      </c>
      <c r="HQ2" s="22">
        <v>21050</v>
      </c>
      <c r="HR2" s="22">
        <v>0.1</v>
      </c>
      <c r="HS2" s="22">
        <v>1.36E-5</v>
      </c>
      <c r="HT2" s="22">
        <v>14.01</v>
      </c>
      <c r="HU2" s="22">
        <v>21050</v>
      </c>
      <c r="HV2" s="22">
        <v>0.3</v>
      </c>
      <c r="HW2" s="22">
        <v>1.53E-6</v>
      </c>
      <c r="HX2" s="22">
        <v>8.68</v>
      </c>
      <c r="HY2" s="22">
        <v>21050</v>
      </c>
      <c r="HZ2" s="22">
        <v>0.5</v>
      </c>
      <c r="IA2" s="22">
        <v>7.3300000000000001E-7</v>
      </c>
      <c r="IB2" s="22">
        <v>5.57</v>
      </c>
      <c r="IC2" s="22">
        <v>21051</v>
      </c>
      <c r="ID2" s="22">
        <v>0.1</v>
      </c>
      <c r="IE2" s="22">
        <v>2.0900000000000001E-7</v>
      </c>
      <c r="IF2" s="22">
        <v>4.28</v>
      </c>
      <c r="IG2" s="22">
        <v>21051</v>
      </c>
      <c r="IH2" s="22">
        <v>0.3</v>
      </c>
      <c r="II2" s="22">
        <v>1.35E-7</v>
      </c>
      <c r="IJ2" s="22">
        <v>4.93</v>
      </c>
      <c r="IK2" s="22">
        <v>21051</v>
      </c>
      <c r="IL2" s="22">
        <v>0.3</v>
      </c>
      <c r="IM2" s="22">
        <v>1.18E-7</v>
      </c>
      <c r="IN2" s="22">
        <v>3.3</v>
      </c>
      <c r="IO2" s="22">
        <v>21052</v>
      </c>
      <c r="IP2" s="22">
        <v>0.1</v>
      </c>
      <c r="IQ2" s="22">
        <v>1.8700000000000001E-6</v>
      </c>
      <c r="IR2" s="22">
        <v>7.22</v>
      </c>
      <c r="IS2" s="22">
        <v>21052</v>
      </c>
      <c r="IT2" s="22">
        <v>0.3</v>
      </c>
      <c r="IU2" s="22">
        <v>3.3299999999999998E-7</v>
      </c>
      <c r="IV2" s="22">
        <v>4.55</v>
      </c>
      <c r="IW2" s="22">
        <v>21052</v>
      </c>
      <c r="IX2" s="22">
        <v>0.5</v>
      </c>
      <c r="IY2" s="22">
        <v>2.9700000000000003E-7</v>
      </c>
      <c r="IZ2" s="22">
        <v>3.59</v>
      </c>
      <c r="JA2" s="22">
        <v>21053</v>
      </c>
      <c r="JB2" s="22">
        <v>0.1</v>
      </c>
      <c r="JC2" s="22">
        <v>2.8299999999999998E-7</v>
      </c>
      <c r="JD2" s="22">
        <v>4.18</v>
      </c>
      <c r="JE2" s="22">
        <v>21053</v>
      </c>
      <c r="JF2" s="22">
        <v>0.3</v>
      </c>
      <c r="JG2" s="22">
        <v>3.03E-7</v>
      </c>
      <c r="JH2" s="22">
        <v>3.24</v>
      </c>
      <c r="JI2" s="22">
        <v>21053</v>
      </c>
      <c r="JJ2" s="22">
        <v>0.5</v>
      </c>
      <c r="JK2" s="22">
        <v>1.92E-7</v>
      </c>
      <c r="JL2" s="22">
        <v>2.74</v>
      </c>
      <c r="JM2" s="22">
        <v>20257</v>
      </c>
      <c r="JN2" s="22">
        <v>0.1</v>
      </c>
      <c r="JO2" s="22">
        <v>5.9676599999999996E-7</v>
      </c>
      <c r="JP2" s="22">
        <v>5.2997800000000002</v>
      </c>
      <c r="JQ2" s="22">
        <v>20257</v>
      </c>
      <c r="JR2" s="22">
        <v>0.1</v>
      </c>
      <c r="JS2" s="22">
        <v>3.0908000000000001E-7</v>
      </c>
      <c r="JT2" s="22">
        <v>5.27555</v>
      </c>
      <c r="JU2" s="22">
        <v>20257</v>
      </c>
      <c r="JV2" s="22">
        <v>0.8</v>
      </c>
      <c r="JW2" s="22">
        <v>4.0649399999999999E-7</v>
      </c>
      <c r="JX2" s="22">
        <v>3.1890999999999998</v>
      </c>
      <c r="JY2" s="22">
        <v>20257</v>
      </c>
      <c r="JZ2" s="22">
        <v>0.8</v>
      </c>
      <c r="KA2" s="22">
        <v>3.97055E-7</v>
      </c>
      <c r="KB2" s="22">
        <v>3.1800999999999999</v>
      </c>
      <c r="KC2" s="22">
        <v>20265</v>
      </c>
      <c r="KD2" s="22">
        <v>0.1</v>
      </c>
      <c r="KE2" s="22">
        <v>1.04E-6</v>
      </c>
      <c r="KF2" s="22">
        <v>5.71</v>
      </c>
      <c r="KG2" s="22">
        <v>20265</v>
      </c>
      <c r="KH2" s="22">
        <v>0.1</v>
      </c>
      <c r="KI2" s="22">
        <v>4.8599999999999998E-7</v>
      </c>
      <c r="KJ2" s="22">
        <v>5.0069999999999997</v>
      </c>
      <c r="KK2" s="22">
        <v>20265</v>
      </c>
      <c r="KL2" s="22">
        <v>0.1</v>
      </c>
      <c r="KM2" s="22">
        <v>5.5099999999999998E-5</v>
      </c>
      <c r="KN2" s="22">
        <v>13.973610000000001</v>
      </c>
      <c r="KO2" s="22">
        <v>20265</v>
      </c>
      <c r="KP2" s="22">
        <v>0.1</v>
      </c>
      <c r="KQ2" s="22">
        <v>5.3300000000000002E-7</v>
      </c>
      <c r="KR2" s="22">
        <v>4.4240000000000004</v>
      </c>
      <c r="KS2" s="22">
        <v>20265</v>
      </c>
      <c r="KT2" s="22">
        <v>0.8</v>
      </c>
      <c r="KU2" s="22">
        <v>6.0900000000000003E-5</v>
      </c>
      <c r="KV2" s="22">
        <v>17.806999999999999</v>
      </c>
      <c r="KW2" s="22">
        <v>20265</v>
      </c>
      <c r="KX2" s="22">
        <v>0.8</v>
      </c>
      <c r="KY2" s="22">
        <v>1.993E-9</v>
      </c>
      <c r="KZ2" s="22">
        <v>1.0189999999999999</v>
      </c>
      <c r="LA2" s="22">
        <v>20265</v>
      </c>
      <c r="LB2" s="22">
        <v>0.8</v>
      </c>
      <c r="LC2" s="22">
        <v>2.17E-7</v>
      </c>
      <c r="LD2" s="22">
        <v>1.9159999999999999</v>
      </c>
      <c r="LE2" s="22">
        <v>20265</v>
      </c>
      <c r="LF2" s="22">
        <v>0.5</v>
      </c>
      <c r="LG2" s="22">
        <v>5.3799999999999997E-7</v>
      </c>
      <c r="LH2" s="22">
        <v>2.2490000000000001</v>
      </c>
      <c r="LI2" s="22">
        <v>20265</v>
      </c>
      <c r="LJ2" s="22">
        <v>0.5</v>
      </c>
      <c r="LK2" s="22">
        <v>2.7000000000000001E-7</v>
      </c>
      <c r="LL2" s="22">
        <v>2.4089999999999998</v>
      </c>
      <c r="LM2" s="22">
        <v>20268</v>
      </c>
      <c r="LN2" s="22">
        <v>-0.1</v>
      </c>
      <c r="LO2" s="22">
        <v>1.46E-6</v>
      </c>
      <c r="LP2" s="22">
        <v>6.8929999999999998</v>
      </c>
      <c r="LQ2" s="22">
        <v>20268</v>
      </c>
      <c r="LR2" s="22">
        <v>-0.1</v>
      </c>
      <c r="LS2" s="22">
        <v>4.9200000000000001E-7</v>
      </c>
      <c r="LT2" s="22">
        <v>5.1360000000000001</v>
      </c>
      <c r="LU2" s="22">
        <v>20269</v>
      </c>
      <c r="LV2" s="22">
        <v>0.1</v>
      </c>
      <c r="LW2" s="22">
        <v>4.3099999999999998E-7</v>
      </c>
      <c r="LX2" s="22">
        <v>4.88</v>
      </c>
      <c r="LY2" s="22">
        <v>20269</v>
      </c>
      <c r="LZ2" s="22">
        <v>0.1</v>
      </c>
      <c r="MA2" s="22">
        <v>4.4700000000000002E-7</v>
      </c>
      <c r="MB2" s="22">
        <v>4.83</v>
      </c>
      <c r="MC2" s="22">
        <v>20270</v>
      </c>
      <c r="MD2" s="22">
        <v>0.5</v>
      </c>
      <c r="ME2" s="22">
        <v>3.39E-7</v>
      </c>
      <c r="MF2" s="22">
        <v>3.57</v>
      </c>
      <c r="MG2" s="22">
        <v>20270</v>
      </c>
      <c r="MH2" s="22">
        <v>0.5</v>
      </c>
      <c r="MI2" s="22">
        <v>4.2E-7</v>
      </c>
      <c r="MJ2" s="22">
        <v>3.74</v>
      </c>
      <c r="MK2" s="22">
        <v>20270</v>
      </c>
      <c r="ML2" s="22">
        <v>0.8</v>
      </c>
      <c r="MM2" s="22">
        <v>1.8199999999999999E-7</v>
      </c>
      <c r="MN2" s="22">
        <v>2.61</v>
      </c>
      <c r="MO2" s="22">
        <v>20270</v>
      </c>
      <c r="MP2" s="22">
        <v>0.8</v>
      </c>
      <c r="MQ2" s="22">
        <v>3.9999999999999998E-7</v>
      </c>
      <c r="MR2" s="22">
        <v>2.96</v>
      </c>
      <c r="MS2" s="22">
        <v>20271</v>
      </c>
      <c r="MT2" s="22">
        <v>0.1</v>
      </c>
      <c r="MU2" s="22">
        <v>8.4836199999999993E-6</v>
      </c>
      <c r="MV2" s="22">
        <v>10.62</v>
      </c>
      <c r="MW2" s="22">
        <v>20271</v>
      </c>
      <c r="MX2" s="22">
        <v>0.8</v>
      </c>
      <c r="MY2" s="22">
        <v>1.72E-7</v>
      </c>
      <c r="MZ2" s="22">
        <v>2.57</v>
      </c>
      <c r="NA2" s="22">
        <v>20272</v>
      </c>
      <c r="NB2" s="22">
        <v>-0.2</v>
      </c>
      <c r="NC2" s="22">
        <v>4.9799999999999998E-6</v>
      </c>
      <c r="ND2" s="22">
        <v>9.85</v>
      </c>
      <c r="NE2" s="22">
        <v>20273</v>
      </c>
      <c r="NF2" s="22">
        <v>0.1</v>
      </c>
      <c r="NG2" s="22">
        <v>6.1E-6</v>
      </c>
      <c r="NH2" s="22">
        <v>9.82</v>
      </c>
      <c r="NI2" s="22">
        <v>20273</v>
      </c>
      <c r="NJ2" s="22">
        <v>0.8</v>
      </c>
      <c r="NK2" s="22">
        <v>1.42E-7</v>
      </c>
      <c r="NL2" s="22">
        <v>2.2999999999999998</v>
      </c>
      <c r="NM2" s="22">
        <v>11184</v>
      </c>
      <c r="NN2" s="22">
        <v>0.02</v>
      </c>
      <c r="NO2" s="22">
        <v>9.3230549999999998E-5</v>
      </c>
      <c r="NP2" s="22">
        <v>20</v>
      </c>
      <c r="NQ2" s="22">
        <v>11185</v>
      </c>
      <c r="NR2" s="22">
        <v>0.02</v>
      </c>
      <c r="NS2" s="22">
        <v>3.3281560000000001E-5</v>
      </c>
      <c r="NT2" s="22">
        <v>18.100000000000001</v>
      </c>
      <c r="NU2" s="22">
        <v>11186</v>
      </c>
      <c r="NV2" s="22">
        <v>0.02</v>
      </c>
      <c r="NW2" s="22">
        <v>2.3538640999999999E-4</v>
      </c>
      <c r="NX2" s="22">
        <v>31.51</v>
      </c>
      <c r="NY2" s="22">
        <v>11187</v>
      </c>
      <c r="NZ2" s="22">
        <v>0.02</v>
      </c>
      <c r="OA2" s="22">
        <v>4.2157329999999999E-5</v>
      </c>
      <c r="OB2" s="22">
        <v>20.149999999999999</v>
      </c>
      <c r="OC2" s="22">
        <v>11188</v>
      </c>
      <c r="OD2" s="22">
        <v>0.02</v>
      </c>
      <c r="OE2" s="22">
        <v>5.6967930000000003E-5</v>
      </c>
      <c r="OF2" s="22">
        <v>21.12</v>
      </c>
      <c r="OG2" s="22">
        <v>11188</v>
      </c>
      <c r="OH2" s="22">
        <v>0.02</v>
      </c>
      <c r="OI2" s="22">
        <v>5.7513219999999998E-5</v>
      </c>
      <c r="OJ2" s="22">
        <v>20.82</v>
      </c>
      <c r="OK2" s="22">
        <v>11189</v>
      </c>
      <c r="OL2" s="22">
        <v>0.02</v>
      </c>
      <c r="OM2" s="22">
        <v>2.8959300000000001E-6</v>
      </c>
      <c r="ON2" s="22">
        <v>9.8699999999999992</v>
      </c>
      <c r="OO2" s="22">
        <v>11189</v>
      </c>
      <c r="OP2" s="22">
        <v>0.02</v>
      </c>
      <c r="OQ2" s="22">
        <v>3.5874719999999999E-5</v>
      </c>
      <c r="OR2" s="22">
        <v>19.45</v>
      </c>
      <c r="OS2" s="22">
        <v>11189</v>
      </c>
      <c r="OT2" s="22">
        <v>0.02</v>
      </c>
      <c r="OU2" s="22">
        <v>4.3100500000000003E-6</v>
      </c>
      <c r="OV2" s="22">
        <v>9.4600000000000009</v>
      </c>
      <c r="OW2" s="22">
        <v>11189</v>
      </c>
      <c r="OX2" s="22">
        <v>0.02</v>
      </c>
      <c r="OY2" s="22">
        <v>4.1408299999999998E-6</v>
      </c>
      <c r="OZ2" s="22">
        <v>9.36</v>
      </c>
      <c r="PA2" s="22">
        <v>11189</v>
      </c>
      <c r="PB2" s="22">
        <v>0.02</v>
      </c>
      <c r="PC2" s="22">
        <v>3.418492E-5</v>
      </c>
      <c r="PD2" s="22">
        <v>18.989999999999998</v>
      </c>
      <c r="PE2" s="22">
        <v>11198</v>
      </c>
      <c r="PF2" s="22">
        <v>0.8</v>
      </c>
      <c r="PG2" s="22">
        <v>5.45E-9</v>
      </c>
      <c r="PH2" s="22">
        <v>1.05</v>
      </c>
      <c r="PI2" s="22">
        <v>11198</v>
      </c>
      <c r="PJ2" s="22">
        <v>0.8</v>
      </c>
      <c r="PK2" s="22">
        <v>5.7140000000000001E-8</v>
      </c>
      <c r="PL2" s="22">
        <v>1.5</v>
      </c>
      <c r="PM2" s="22">
        <v>11198</v>
      </c>
      <c r="PN2" s="22">
        <v>0.8</v>
      </c>
      <c r="PO2" s="22">
        <v>5.7800000000000003E-9</v>
      </c>
      <c r="PP2" s="22">
        <v>1.01</v>
      </c>
      <c r="PQ2" s="22">
        <v>11199</v>
      </c>
      <c r="PR2" s="22">
        <v>0.33</v>
      </c>
      <c r="PS2" s="22">
        <v>1.9399999999999999E-9</v>
      </c>
      <c r="PT2" s="22">
        <v>1.86</v>
      </c>
      <c r="PU2" s="22">
        <v>11200</v>
      </c>
      <c r="PV2" s="22">
        <v>0.33</v>
      </c>
      <c r="PW2" s="22">
        <v>1.7299999999999999E-8</v>
      </c>
      <c r="PX2" s="22">
        <v>1.75</v>
      </c>
      <c r="PY2" s="22">
        <v>11200</v>
      </c>
      <c r="PZ2" s="22">
        <v>0.33</v>
      </c>
      <c r="QA2" s="22">
        <v>9.2699999999999996E-9</v>
      </c>
      <c r="QB2" s="22">
        <v>1.54</v>
      </c>
      <c r="QC2" s="22">
        <v>11201</v>
      </c>
      <c r="QD2" s="23">
        <v>0.33</v>
      </c>
      <c r="QE2" s="23">
        <v>1.3923000000000001E-7</v>
      </c>
      <c r="QF2" s="23">
        <v>2.25</v>
      </c>
      <c r="QG2" s="23">
        <v>11204</v>
      </c>
      <c r="QH2" s="23">
        <v>0.02</v>
      </c>
      <c r="QI2" s="23">
        <v>2.7099999999999999E-6</v>
      </c>
      <c r="QJ2" s="23">
        <v>10.1</v>
      </c>
      <c r="QK2" s="23">
        <v>11204</v>
      </c>
      <c r="QL2" s="23">
        <v>0.02</v>
      </c>
      <c r="QM2" s="23">
        <v>3.1300000000000001E-6</v>
      </c>
      <c r="QN2" s="23">
        <v>9.34</v>
      </c>
      <c r="QO2" s="23">
        <v>11204</v>
      </c>
      <c r="QP2" s="23">
        <v>0.02</v>
      </c>
      <c r="QQ2" s="23">
        <v>1.56E-4</v>
      </c>
      <c r="QR2" s="23">
        <v>32.700000000000003</v>
      </c>
      <c r="QS2" s="23">
        <v>11204</v>
      </c>
      <c r="QT2" s="23">
        <v>0.02</v>
      </c>
      <c r="QU2" s="23">
        <v>2.6699999999999998E-6</v>
      </c>
      <c r="QV2" s="23">
        <v>9.41</v>
      </c>
      <c r="QW2" s="23">
        <v>11205</v>
      </c>
      <c r="QX2" s="23">
        <v>0.02</v>
      </c>
      <c r="QY2" s="23">
        <v>4.1E-5</v>
      </c>
      <c r="QZ2" s="23">
        <v>19.100000000000001</v>
      </c>
      <c r="RA2" s="23">
        <v>11206</v>
      </c>
      <c r="RB2" s="23">
        <v>0.02</v>
      </c>
      <c r="RC2" s="23">
        <v>2.3300000000000001E-5</v>
      </c>
      <c r="RD2" s="23">
        <v>18.7</v>
      </c>
      <c r="RE2" s="22">
        <v>11207</v>
      </c>
      <c r="RF2" s="22">
        <v>0.08</v>
      </c>
      <c r="RG2" s="23">
        <v>1.2439000000000001E-6</v>
      </c>
      <c r="RH2" s="23">
        <v>6.79</v>
      </c>
      <c r="RI2" s="22">
        <v>11208</v>
      </c>
      <c r="RJ2" s="23">
        <v>0.08</v>
      </c>
      <c r="RK2" s="23">
        <v>1.49386E-6</v>
      </c>
      <c r="RL2" s="23">
        <v>5.44</v>
      </c>
      <c r="RM2" s="23">
        <v>11209</v>
      </c>
      <c r="RN2" s="23">
        <v>0.08</v>
      </c>
      <c r="RO2" s="23">
        <v>4.3667000000000001E-7</v>
      </c>
      <c r="RP2" s="23">
        <v>6.21</v>
      </c>
      <c r="RQ2" s="23">
        <v>11210</v>
      </c>
      <c r="RR2" s="23">
        <v>0.08</v>
      </c>
      <c r="RS2" s="23">
        <v>2.5099E-7</v>
      </c>
      <c r="RT2" s="23">
        <v>4.42</v>
      </c>
      <c r="RU2" s="23">
        <v>11211</v>
      </c>
      <c r="RV2" s="23">
        <v>0.08</v>
      </c>
      <c r="RW2" s="23">
        <v>2.0030270000000002E-5</v>
      </c>
      <c r="RX2" s="23">
        <v>12.12</v>
      </c>
      <c r="RY2" s="23">
        <v>11212</v>
      </c>
      <c r="RZ2" s="23">
        <v>0.3</v>
      </c>
      <c r="SA2" s="23">
        <v>3.0165E-7</v>
      </c>
      <c r="SB2" s="23">
        <v>7.15</v>
      </c>
      <c r="SC2" s="23">
        <v>11213</v>
      </c>
      <c r="SD2" s="23">
        <v>0.08</v>
      </c>
      <c r="SE2" s="23">
        <v>1.7856999999999999E-7</v>
      </c>
      <c r="SF2" s="23">
        <v>4.01</v>
      </c>
      <c r="SG2" s="23">
        <v>11214</v>
      </c>
      <c r="SH2" s="23">
        <v>0.5</v>
      </c>
      <c r="SI2" s="23">
        <v>1.01711E-6</v>
      </c>
      <c r="SJ2" s="23">
        <v>4.5199999999999996</v>
      </c>
      <c r="SK2" s="23">
        <v>11215</v>
      </c>
      <c r="SL2" s="23">
        <v>0.08</v>
      </c>
      <c r="SM2" s="23">
        <v>2.6796999999999998E-7</v>
      </c>
      <c r="SN2" s="23">
        <v>4.55</v>
      </c>
      <c r="SO2" s="23">
        <v>11216</v>
      </c>
      <c r="SP2" s="23">
        <v>0.08</v>
      </c>
      <c r="SQ2" s="23">
        <v>2.6081000000000002E-7</v>
      </c>
      <c r="SR2" s="23">
        <v>4.09</v>
      </c>
      <c r="SS2" s="23">
        <v>11249</v>
      </c>
      <c r="ST2" s="23">
        <v>0.25</v>
      </c>
      <c r="SU2" s="23">
        <v>1.3850000000000001E-6</v>
      </c>
      <c r="SV2" s="23">
        <v>5.26</v>
      </c>
      <c r="SW2" s="23">
        <v>11249</v>
      </c>
      <c r="SX2" s="23">
        <v>0.25</v>
      </c>
      <c r="SY2" s="23">
        <v>1.0950000000000001E-6</v>
      </c>
      <c r="SZ2" s="23">
        <v>5.12</v>
      </c>
      <c r="TA2" s="23">
        <v>11249</v>
      </c>
      <c r="TB2" s="23">
        <v>0.25</v>
      </c>
      <c r="TC2" s="23">
        <v>1.3E-6</v>
      </c>
      <c r="TD2" s="23">
        <v>5.12</v>
      </c>
      <c r="TE2" s="23">
        <v>11249</v>
      </c>
      <c r="TF2" s="23">
        <v>0.25</v>
      </c>
      <c r="TG2" s="23">
        <v>1.04E-6</v>
      </c>
      <c r="TH2" s="23">
        <v>5.04</v>
      </c>
      <c r="TI2" s="23">
        <v>11249</v>
      </c>
      <c r="TJ2" s="23">
        <v>0.5</v>
      </c>
      <c r="TK2" s="23">
        <v>9.7965899999999997E-6</v>
      </c>
      <c r="TL2" s="23">
        <v>9.3800000000000008</v>
      </c>
      <c r="TM2" s="23">
        <v>11249</v>
      </c>
      <c r="TN2" s="23">
        <v>0.5</v>
      </c>
      <c r="TO2" s="23">
        <v>1.324148E-5</v>
      </c>
      <c r="TP2" s="23">
        <v>9.34</v>
      </c>
      <c r="TQ2" s="23">
        <v>11249</v>
      </c>
      <c r="TR2" s="23">
        <v>0.5</v>
      </c>
      <c r="TS2" s="23">
        <v>1.1373310000000001E-5</v>
      </c>
      <c r="TT2" s="23">
        <v>10.08</v>
      </c>
      <c r="TU2" s="23">
        <v>11249</v>
      </c>
      <c r="TV2" s="23">
        <v>0.5</v>
      </c>
      <c r="TW2" s="23">
        <v>9.8739099999999995E-6</v>
      </c>
      <c r="TX2" s="23">
        <v>9.23</v>
      </c>
      <c r="TY2" s="23">
        <v>11250</v>
      </c>
      <c r="TZ2" s="23">
        <v>0.1</v>
      </c>
      <c r="UA2" s="23">
        <v>6.0999999999999998E-7</v>
      </c>
      <c r="UB2" s="23">
        <v>5.87</v>
      </c>
      <c r="UC2" s="23">
        <v>11250</v>
      </c>
      <c r="UD2" s="23">
        <v>0.1</v>
      </c>
      <c r="UE2" s="23">
        <v>5.8999999999999996E-7</v>
      </c>
      <c r="UF2" s="23">
        <v>5.0199999999999996</v>
      </c>
      <c r="UG2" s="23">
        <v>11250</v>
      </c>
      <c r="UH2" s="23">
        <v>0.1</v>
      </c>
      <c r="UI2" s="23">
        <v>1.4300000000000001E-6</v>
      </c>
      <c r="UJ2" s="23">
        <v>5.58</v>
      </c>
      <c r="UK2" s="23">
        <v>11250</v>
      </c>
      <c r="UL2" s="23">
        <v>0.1</v>
      </c>
      <c r="UM2" s="23">
        <v>1.7600000000000001E-6</v>
      </c>
      <c r="UN2" s="23">
        <v>6.43</v>
      </c>
      <c r="UO2" s="23">
        <v>11251</v>
      </c>
      <c r="UP2" s="23">
        <v>0.1</v>
      </c>
      <c r="UQ2" s="23">
        <v>3.0765999999999999E-7</v>
      </c>
      <c r="UR2" s="23">
        <v>4.09</v>
      </c>
      <c r="US2" s="23">
        <v>11251</v>
      </c>
      <c r="UT2" s="23">
        <v>0.1</v>
      </c>
      <c r="UU2" s="23">
        <v>2.8472000000000002E-7</v>
      </c>
      <c r="UV2" s="23">
        <v>4.07</v>
      </c>
      <c r="UW2" s="23">
        <v>11251</v>
      </c>
      <c r="UX2" s="23">
        <v>0.1</v>
      </c>
      <c r="UY2" s="23">
        <v>3.572E-7</v>
      </c>
      <c r="UZ2" s="23">
        <v>4.16</v>
      </c>
      <c r="VA2" s="23">
        <v>11251</v>
      </c>
      <c r="VB2" s="23">
        <v>0.25</v>
      </c>
      <c r="VC2" s="23">
        <v>8.8909999999999993E-8</v>
      </c>
      <c r="VD2" s="23">
        <v>2.66</v>
      </c>
      <c r="VE2" s="23">
        <v>11251</v>
      </c>
      <c r="VF2" s="23">
        <v>0.25</v>
      </c>
      <c r="VG2" s="23">
        <v>4.9380000000000003E-8</v>
      </c>
      <c r="VH2" s="23">
        <v>2.11</v>
      </c>
      <c r="VI2" s="23">
        <v>11251</v>
      </c>
      <c r="VJ2" s="23">
        <v>0.25</v>
      </c>
      <c r="VK2" s="23">
        <v>9.0730000000000006E-8</v>
      </c>
      <c r="VL2" s="23">
        <v>2.31</v>
      </c>
      <c r="VM2" s="23">
        <v>11251</v>
      </c>
      <c r="VN2" s="23">
        <v>0.25</v>
      </c>
      <c r="VO2" s="23">
        <v>1.7982E-7</v>
      </c>
      <c r="VP2" s="23">
        <v>3.21</v>
      </c>
      <c r="VQ2" s="23">
        <v>11251</v>
      </c>
      <c r="VR2" s="23">
        <v>0.25</v>
      </c>
      <c r="VS2" s="23">
        <v>6.4309999999999998E-8</v>
      </c>
      <c r="VT2" s="23">
        <v>2.2599999999999998</v>
      </c>
      <c r="VU2" s="23">
        <v>11251</v>
      </c>
      <c r="VV2" s="23">
        <v>0.25</v>
      </c>
      <c r="VW2" s="23">
        <v>3.7849999999999998E-8</v>
      </c>
      <c r="VX2" s="23">
        <v>2.21</v>
      </c>
      <c r="VY2" s="23">
        <v>11251</v>
      </c>
      <c r="VZ2" s="23">
        <v>0.25</v>
      </c>
      <c r="WA2" s="23">
        <v>9.9900000000000001E-8</v>
      </c>
      <c r="WB2" s="23">
        <v>2.5</v>
      </c>
      <c r="WC2" s="23">
        <v>11251</v>
      </c>
      <c r="WD2" s="23">
        <v>0.25</v>
      </c>
      <c r="WE2" s="23">
        <v>9.1909999999999994E-8</v>
      </c>
      <c r="WF2" s="23">
        <v>2.46</v>
      </c>
      <c r="WG2" s="23">
        <v>11252</v>
      </c>
      <c r="WH2" s="23">
        <v>0.5</v>
      </c>
      <c r="WI2" s="23">
        <v>8.6630000000000002E-8</v>
      </c>
      <c r="WJ2" s="23">
        <v>1.9</v>
      </c>
      <c r="WK2" s="23">
        <v>11252</v>
      </c>
      <c r="WL2" s="23">
        <v>0.5</v>
      </c>
      <c r="WM2" s="23">
        <v>9.8249999999999996E-8</v>
      </c>
      <c r="WN2" s="23">
        <v>2</v>
      </c>
      <c r="WO2" s="23">
        <v>11252</v>
      </c>
      <c r="WP2" s="23">
        <v>0.5</v>
      </c>
      <c r="WQ2" s="23">
        <v>8.2679999999999997E-8</v>
      </c>
      <c r="WR2" s="23">
        <v>1.85</v>
      </c>
      <c r="WS2" s="23">
        <v>11252</v>
      </c>
      <c r="WT2" s="23">
        <v>0.5</v>
      </c>
      <c r="WU2" s="23">
        <v>7.8549999999999999E-8</v>
      </c>
      <c r="WV2" s="23">
        <v>1.84</v>
      </c>
      <c r="WW2" s="23">
        <v>11259</v>
      </c>
      <c r="WX2" s="23">
        <v>0.02</v>
      </c>
      <c r="WY2" s="23">
        <v>1.05E-7</v>
      </c>
      <c r="WZ2" s="23">
        <v>4</v>
      </c>
      <c r="XA2" s="23">
        <v>11259</v>
      </c>
      <c r="XB2" s="23">
        <v>0.02</v>
      </c>
      <c r="XC2" s="23">
        <v>5.84E-8</v>
      </c>
      <c r="XD2" s="23">
        <v>3.01</v>
      </c>
      <c r="XE2" s="23">
        <v>11260</v>
      </c>
      <c r="XF2" s="22">
        <v>0.02</v>
      </c>
      <c r="XG2" s="25">
        <v>1.18E-7</v>
      </c>
      <c r="XH2" s="25">
        <v>4.0599999999999996</v>
      </c>
      <c r="XI2" s="23">
        <v>11260</v>
      </c>
      <c r="XJ2" s="22">
        <v>0.02</v>
      </c>
      <c r="XK2" s="25">
        <v>1.1899999999999999E-7</v>
      </c>
      <c r="XL2" s="25">
        <v>5.89</v>
      </c>
      <c r="XN2" s="25" t="s">
        <v>63</v>
      </c>
      <c r="XO2" s="25">
        <v>1.99E-7</v>
      </c>
      <c r="XP2" s="25">
        <v>3.61</v>
      </c>
      <c r="XQ2" s="25">
        <v>7.0270000000000001</v>
      </c>
      <c r="XR2" s="25">
        <v>0</v>
      </c>
    </row>
    <row r="3" spans="1:664" ht="15.6" x14ac:dyDescent="0.3">
      <c r="A3" s="22">
        <v>20255</v>
      </c>
      <c r="B3" s="22">
        <v>-0.1</v>
      </c>
      <c r="C3" s="22">
        <v>1.02E-6</v>
      </c>
      <c r="D3" s="22">
        <v>5.3659999999999997</v>
      </c>
      <c r="E3" s="22">
        <v>20255</v>
      </c>
      <c r="F3" s="22">
        <v>-0.1</v>
      </c>
      <c r="G3" s="22">
        <v>1.74E-7</v>
      </c>
      <c r="H3" s="22">
        <v>4.1210000000000004</v>
      </c>
      <c r="I3" s="22">
        <v>20256</v>
      </c>
      <c r="J3" s="22">
        <v>0.1</v>
      </c>
      <c r="K3" s="22">
        <v>3.41E-7</v>
      </c>
      <c r="L3" s="22">
        <v>4.0556000000000001</v>
      </c>
      <c r="M3" s="22">
        <v>20256</v>
      </c>
      <c r="N3" s="22">
        <v>0.1</v>
      </c>
      <c r="O3" s="22">
        <v>2.7099999999999998E-7</v>
      </c>
      <c r="P3" s="22">
        <v>3.7</v>
      </c>
      <c r="Q3" s="22">
        <v>20256</v>
      </c>
      <c r="R3" s="22">
        <v>0.1</v>
      </c>
      <c r="S3" s="22">
        <v>1.6400000000000001E-7</v>
      </c>
      <c r="T3" s="22">
        <v>3.93</v>
      </c>
      <c r="U3" s="22">
        <v>20256</v>
      </c>
      <c r="V3" s="22">
        <v>0.5</v>
      </c>
      <c r="W3" s="22">
        <v>1.11E-7</v>
      </c>
      <c r="X3" s="22">
        <v>2.1800000000000002</v>
      </c>
      <c r="Y3" s="22">
        <v>20256</v>
      </c>
      <c r="Z3" s="22">
        <v>0.5</v>
      </c>
      <c r="AA3" s="22">
        <v>9.2500000000000001E-8</v>
      </c>
      <c r="AB3" s="22">
        <v>2.11</v>
      </c>
      <c r="AC3" s="22">
        <v>20256</v>
      </c>
      <c r="AD3" s="22">
        <v>0.5</v>
      </c>
      <c r="AE3" s="22">
        <v>2.0999999999999999E-8</v>
      </c>
      <c r="AF3" s="22">
        <v>2.14</v>
      </c>
      <c r="AG3" s="22">
        <v>20256</v>
      </c>
      <c r="AH3" s="22">
        <v>0.8</v>
      </c>
      <c r="AI3" s="22">
        <v>2.4699999999999999E-8</v>
      </c>
      <c r="AJ3" s="22">
        <v>1.36</v>
      </c>
      <c r="AK3" s="22">
        <v>20256</v>
      </c>
      <c r="AL3" s="22">
        <v>0.8</v>
      </c>
      <c r="AM3" s="22">
        <v>5.3799999999999999E-8</v>
      </c>
      <c r="AN3" s="22">
        <v>1.48</v>
      </c>
      <c r="AO3" s="22">
        <v>21541</v>
      </c>
      <c r="AP3" s="22">
        <v>0.1</v>
      </c>
      <c r="AQ3" s="22">
        <v>2.5599999999999998E-9</v>
      </c>
      <c r="AR3" s="22">
        <v>2.1384072390000002</v>
      </c>
      <c r="AS3" s="22">
        <v>21541</v>
      </c>
      <c r="AT3" s="22">
        <v>0.7</v>
      </c>
      <c r="AU3" s="22">
        <v>1.37E-9</v>
      </c>
      <c r="AV3" s="22">
        <v>1.0166346049999999</v>
      </c>
      <c r="AW3" s="22">
        <v>10365</v>
      </c>
      <c r="AX3" s="22">
        <v>0.3</v>
      </c>
      <c r="AY3" s="22">
        <v>5.6057999999999995E-7</v>
      </c>
      <c r="AZ3" s="22">
        <v>5.05</v>
      </c>
      <c r="BA3" s="22">
        <v>10366</v>
      </c>
      <c r="BB3" s="22">
        <v>0.1</v>
      </c>
      <c r="BC3" s="22">
        <v>3.1599999999999998E-6</v>
      </c>
      <c r="BD3" s="22">
        <v>8</v>
      </c>
      <c r="BE3" s="22">
        <v>10367</v>
      </c>
      <c r="BF3" s="22">
        <v>0.5</v>
      </c>
      <c r="BG3" s="22">
        <v>3.1E-7</v>
      </c>
      <c r="BH3" s="22">
        <v>3.96</v>
      </c>
      <c r="BI3" s="22">
        <v>10368</v>
      </c>
      <c r="BJ3" s="22">
        <v>0.1</v>
      </c>
      <c r="BK3" s="22">
        <v>2.9699000000000001E-7</v>
      </c>
      <c r="BL3" s="22">
        <v>7.28</v>
      </c>
      <c r="BM3" s="22">
        <v>10369</v>
      </c>
      <c r="BN3" s="22">
        <v>0.3</v>
      </c>
      <c r="BO3" s="22">
        <v>1.0000000000000001E-5</v>
      </c>
      <c r="BP3" s="22">
        <v>13</v>
      </c>
      <c r="BQ3" s="22">
        <v>10370</v>
      </c>
      <c r="BR3" s="22">
        <v>0.5</v>
      </c>
      <c r="BS3" s="22">
        <v>1.3341799999999999E-6</v>
      </c>
      <c r="BT3" s="22">
        <v>5.69</v>
      </c>
      <c r="BU3" s="22">
        <v>10371</v>
      </c>
      <c r="BV3" s="22">
        <v>0.3</v>
      </c>
      <c r="BW3" s="22">
        <v>3.3332999999999998E-7</v>
      </c>
      <c r="BX3" s="22">
        <v>5.58</v>
      </c>
      <c r="BY3" s="22">
        <v>10372</v>
      </c>
      <c r="BZ3" s="22">
        <v>0.1</v>
      </c>
      <c r="CA3" s="22">
        <v>4.5499999999999998E-7</v>
      </c>
      <c r="CB3" s="22">
        <v>3.71</v>
      </c>
      <c r="CC3" s="22">
        <v>10373</v>
      </c>
      <c r="CD3" s="22">
        <v>0.5</v>
      </c>
      <c r="CE3" s="22">
        <v>5.2399999999999998E-7</v>
      </c>
      <c r="CF3" s="22">
        <v>4.3</v>
      </c>
      <c r="CG3" s="22">
        <v>10374</v>
      </c>
      <c r="CH3" s="22">
        <v>0.5</v>
      </c>
      <c r="CI3" s="22">
        <v>2.2000000000000001E-7</v>
      </c>
      <c r="CJ3" s="22">
        <v>3.03</v>
      </c>
      <c r="CK3" s="22">
        <v>10375</v>
      </c>
      <c r="CL3" s="22">
        <v>0.1</v>
      </c>
      <c r="CM3" s="22">
        <v>4.5499999999999998E-7</v>
      </c>
      <c r="CN3" s="22">
        <v>5.44</v>
      </c>
      <c r="CO3" s="22">
        <v>10376</v>
      </c>
      <c r="CP3" s="22">
        <v>0.1</v>
      </c>
      <c r="CQ3" s="22">
        <v>1.3200000000000001E-6</v>
      </c>
      <c r="CR3" s="22">
        <v>4.91</v>
      </c>
      <c r="CS3" s="22">
        <v>10377</v>
      </c>
      <c r="CT3" s="22">
        <v>0.5</v>
      </c>
      <c r="CU3" s="22">
        <v>4.5000000000000001E-6</v>
      </c>
      <c r="CV3" s="22">
        <v>8.1199999999999992</v>
      </c>
      <c r="CW3" s="22">
        <v>10378</v>
      </c>
      <c r="CX3" s="22">
        <v>0.1</v>
      </c>
      <c r="CY3" s="22">
        <v>5.8823499999999997E-6</v>
      </c>
      <c r="CZ3" s="22">
        <v>13.03</v>
      </c>
      <c r="DA3" s="22">
        <v>10379</v>
      </c>
      <c r="DB3" s="22">
        <v>0.5</v>
      </c>
      <c r="DC3" s="22">
        <v>2.2249999999999999E-6</v>
      </c>
      <c r="DD3" s="22">
        <v>6.02</v>
      </c>
      <c r="DE3" s="22">
        <v>10380</v>
      </c>
      <c r="DF3" s="22">
        <v>0.3</v>
      </c>
      <c r="DG3" s="22">
        <v>9.7999999999999993E-7</v>
      </c>
      <c r="DH3" s="22">
        <v>9.06</v>
      </c>
      <c r="DI3" s="22">
        <v>10381</v>
      </c>
      <c r="DJ3" s="22">
        <v>0.1</v>
      </c>
      <c r="DK3" s="22">
        <v>1.95E-5</v>
      </c>
      <c r="DL3" s="22">
        <v>15.73</v>
      </c>
      <c r="DM3" s="22">
        <v>10382</v>
      </c>
      <c r="DN3" s="22">
        <v>0.05</v>
      </c>
      <c r="DO3" s="22">
        <v>4.8259999999999997E-8</v>
      </c>
      <c r="DP3" s="22">
        <v>2.4</v>
      </c>
      <c r="DQ3" s="22">
        <v>10382</v>
      </c>
      <c r="DR3" s="22">
        <v>-0.5</v>
      </c>
      <c r="DS3" s="22">
        <v>9.3610000000000002E-8</v>
      </c>
      <c r="DT3" s="22">
        <v>2.6</v>
      </c>
      <c r="DU3" s="22">
        <v>10382</v>
      </c>
      <c r="DV3" s="22">
        <v>-1</v>
      </c>
      <c r="DW3" s="22">
        <v>7.5349999999999996E-8</v>
      </c>
      <c r="DX3" s="22">
        <v>2.92</v>
      </c>
      <c r="DY3" s="22">
        <v>10450</v>
      </c>
      <c r="DZ3" s="22">
        <v>0.5</v>
      </c>
      <c r="EA3" s="22">
        <v>5.8049000000000001E-6</v>
      </c>
      <c r="EB3" s="22">
        <v>7.3659999999999997</v>
      </c>
      <c r="EC3" s="22">
        <v>10450</v>
      </c>
      <c r="ED3" s="22">
        <v>0.06</v>
      </c>
      <c r="EE3" s="22">
        <v>2.5500000000000002E-4</v>
      </c>
      <c r="EF3" s="22">
        <v>311.31</v>
      </c>
      <c r="EG3" s="22">
        <v>10450</v>
      </c>
      <c r="EH3" s="22">
        <v>0.3</v>
      </c>
      <c r="EI3" s="22">
        <v>3.23E-6</v>
      </c>
      <c r="EJ3" s="22">
        <v>6.3920000000000003</v>
      </c>
      <c r="EK3" s="22">
        <v>10451</v>
      </c>
      <c r="EL3" s="22">
        <v>0.5</v>
      </c>
      <c r="EM3" s="22">
        <v>4.4561000000000004E-6</v>
      </c>
      <c r="EN3" s="22">
        <v>7.06</v>
      </c>
      <c r="EO3" s="22">
        <v>10451</v>
      </c>
      <c r="EP3" s="22">
        <v>0.06</v>
      </c>
      <c r="EQ3" s="22">
        <v>4.0799999999999999E-6</v>
      </c>
      <c r="ER3" s="22">
        <v>8.3040000000000003</v>
      </c>
      <c r="ES3" s="22">
        <v>10451</v>
      </c>
      <c r="ET3" s="22">
        <v>0.3</v>
      </c>
      <c r="EU3" s="22">
        <v>6.8700000000000003E-6</v>
      </c>
      <c r="EV3" s="22">
        <v>8.6910000000000007</v>
      </c>
      <c r="EW3" s="22">
        <v>10452</v>
      </c>
      <c r="EX3" s="22">
        <v>0.5</v>
      </c>
      <c r="EY3" s="22">
        <v>7.6698999999999992E-6</v>
      </c>
      <c r="EZ3" s="22">
        <v>8.3119999999999994</v>
      </c>
      <c r="FA3" s="22">
        <v>10452</v>
      </c>
      <c r="FB3" s="22">
        <v>0.06</v>
      </c>
      <c r="FC3" s="22">
        <v>4.2200000000000003E-6</v>
      </c>
      <c r="FD3" s="22">
        <v>8.3659999999999997</v>
      </c>
      <c r="FE3" s="22">
        <v>10452</v>
      </c>
      <c r="FF3" s="22">
        <v>0.3</v>
      </c>
      <c r="FG3" s="22">
        <v>7.1300000000000003E-6</v>
      </c>
      <c r="FH3" s="22">
        <v>7.93</v>
      </c>
      <c r="FI3" s="22">
        <v>10453</v>
      </c>
      <c r="FJ3" s="22">
        <v>0.06</v>
      </c>
      <c r="FK3" s="22">
        <v>1.36E-5</v>
      </c>
      <c r="FL3" s="22">
        <v>0.34399999999999997</v>
      </c>
      <c r="FM3" s="22">
        <v>10453</v>
      </c>
      <c r="FN3" s="22">
        <v>0.3</v>
      </c>
      <c r="FO3" s="22">
        <v>8.2600000000000005E-6</v>
      </c>
      <c r="FP3" s="22">
        <v>0.33200000000000002</v>
      </c>
      <c r="FQ3" s="22">
        <v>10453</v>
      </c>
      <c r="FR3" s="22">
        <v>0.5</v>
      </c>
      <c r="FS3" s="22">
        <v>4.7066E-6</v>
      </c>
      <c r="FT3" s="22">
        <v>6.6559999999999997</v>
      </c>
      <c r="FU3" s="22">
        <v>10454</v>
      </c>
      <c r="FV3" s="22">
        <v>0.5</v>
      </c>
      <c r="FW3" s="22">
        <v>4.7976E-7</v>
      </c>
      <c r="FX3" s="22">
        <v>4.1379999999999999</v>
      </c>
      <c r="FY3" s="22">
        <v>10454</v>
      </c>
      <c r="FZ3" s="22">
        <v>-0.3</v>
      </c>
      <c r="GA3" s="22">
        <v>8.0800000000000004E-7</v>
      </c>
      <c r="GB3" s="22">
        <v>7.22</v>
      </c>
      <c r="GC3" s="22">
        <v>10454</v>
      </c>
      <c r="GD3" s="22">
        <v>0.02</v>
      </c>
      <c r="GE3" s="22">
        <v>7.7499999999999999E-7</v>
      </c>
      <c r="GF3" s="22">
        <v>5.5039999999999996</v>
      </c>
      <c r="GG3" s="22">
        <v>21047</v>
      </c>
      <c r="GH3" s="22">
        <v>-1</v>
      </c>
      <c r="GI3" s="22">
        <v>7.54E-8</v>
      </c>
      <c r="GJ3" s="22">
        <v>5.84</v>
      </c>
      <c r="GK3" s="22">
        <v>21047</v>
      </c>
      <c r="GL3" s="22">
        <v>-0.5</v>
      </c>
      <c r="GM3" s="22">
        <v>9.3600000000000004E-8</v>
      </c>
      <c r="GN3" s="22">
        <v>3.9</v>
      </c>
      <c r="GO3" s="22">
        <v>21047</v>
      </c>
      <c r="GP3" s="22">
        <v>0.05</v>
      </c>
      <c r="GQ3" s="22">
        <v>4.8300000000000002E-8</v>
      </c>
      <c r="GR3" s="22">
        <v>2.4</v>
      </c>
      <c r="GS3" s="22">
        <v>21048</v>
      </c>
      <c r="GT3" s="22">
        <v>0.1</v>
      </c>
      <c r="GU3" s="22">
        <v>3.9299999999999999E-7</v>
      </c>
      <c r="GV3" s="22">
        <v>7.25</v>
      </c>
      <c r="GW3" s="22">
        <v>21048</v>
      </c>
      <c r="GX3" s="22">
        <v>0.3</v>
      </c>
      <c r="GY3" s="22">
        <v>9.7999999999999993E-7</v>
      </c>
      <c r="GZ3" s="22">
        <v>9.06</v>
      </c>
      <c r="HA3" s="22">
        <v>21048</v>
      </c>
      <c r="HB3" s="22">
        <v>0.5</v>
      </c>
      <c r="HC3" s="22">
        <v>4.5000000000000001E-6</v>
      </c>
      <c r="HD3" s="22">
        <v>8.1199999999999992</v>
      </c>
      <c r="HE3" s="22">
        <v>21049</v>
      </c>
      <c r="HF3" s="22">
        <v>0.1</v>
      </c>
      <c r="HG3" s="22">
        <v>2.9700000000000003E-7</v>
      </c>
      <c r="HH3" s="22">
        <v>7.28</v>
      </c>
      <c r="HI3" s="22">
        <v>21049</v>
      </c>
      <c r="HJ3" s="22">
        <v>0.5</v>
      </c>
      <c r="HK3" s="22">
        <v>1.27E-5</v>
      </c>
      <c r="HL3" s="22">
        <v>13.88</v>
      </c>
      <c r="HM3" s="22">
        <v>21049</v>
      </c>
      <c r="HN3" s="22">
        <v>0.5</v>
      </c>
      <c r="HO3" s="22">
        <v>1.33E-6</v>
      </c>
      <c r="HP3" s="22">
        <v>5.69</v>
      </c>
      <c r="HQ3" s="22">
        <v>21050</v>
      </c>
      <c r="HR3" s="22">
        <v>0.1</v>
      </c>
      <c r="HS3" s="22">
        <v>1.95E-5</v>
      </c>
      <c r="HT3" s="22">
        <v>15.73</v>
      </c>
      <c r="HU3" s="22">
        <v>21050</v>
      </c>
      <c r="HV3" s="22">
        <v>0.3</v>
      </c>
      <c r="HW3" s="22">
        <v>2.6699999999999998E-6</v>
      </c>
      <c r="HX3" s="22">
        <v>9.32</v>
      </c>
      <c r="HY3" s="22">
        <v>21050</v>
      </c>
      <c r="HZ3" s="22">
        <v>0.5</v>
      </c>
      <c r="IA3" s="22">
        <v>2.2299999999999998E-6</v>
      </c>
      <c r="IB3" s="22">
        <v>6.02</v>
      </c>
      <c r="IC3" s="22">
        <v>21051</v>
      </c>
      <c r="ID3" s="22">
        <v>0.1</v>
      </c>
      <c r="IE3" s="22">
        <v>4.5499999999999998E-7</v>
      </c>
      <c r="IF3" s="22">
        <v>5.44</v>
      </c>
      <c r="IG3" s="22">
        <v>21051</v>
      </c>
      <c r="IH3" s="22">
        <v>0.3</v>
      </c>
      <c r="II3" s="22">
        <v>3.3299999999999998E-7</v>
      </c>
      <c r="IJ3" s="22">
        <v>5.58</v>
      </c>
      <c r="IK3" s="22">
        <v>21051</v>
      </c>
      <c r="IL3" s="22">
        <v>0.3</v>
      </c>
      <c r="IM3" s="22">
        <v>5.2399999999999998E-7</v>
      </c>
      <c r="IN3" s="22">
        <v>4.3</v>
      </c>
      <c r="IO3" s="22">
        <v>21052</v>
      </c>
      <c r="IP3" s="22">
        <v>0.1</v>
      </c>
      <c r="IQ3" s="22">
        <v>3.1599999999999998E-6</v>
      </c>
      <c r="IR3" s="22">
        <v>8</v>
      </c>
      <c r="IS3" s="22">
        <v>21052</v>
      </c>
      <c r="IT3" s="22">
        <v>0.3</v>
      </c>
      <c r="IU3" s="22">
        <v>5.6100000000000001E-7</v>
      </c>
      <c r="IV3" s="22">
        <v>5.05</v>
      </c>
      <c r="IW3" s="22">
        <v>21052</v>
      </c>
      <c r="IX3" s="22">
        <v>0.5</v>
      </c>
      <c r="IY3" s="22">
        <v>3.1E-7</v>
      </c>
      <c r="IZ3" s="22">
        <v>3.96</v>
      </c>
      <c r="JA3" s="22">
        <v>21053</v>
      </c>
      <c r="JB3" s="22">
        <v>0.1</v>
      </c>
      <c r="JC3" s="22">
        <v>1.3200000000000001E-6</v>
      </c>
      <c r="JD3" s="22">
        <v>4.91</v>
      </c>
      <c r="JE3" s="22">
        <v>21053</v>
      </c>
      <c r="JF3" s="22">
        <v>0.3</v>
      </c>
      <c r="JG3" s="22">
        <v>4.5499999999999998E-7</v>
      </c>
      <c r="JH3" s="22">
        <v>3.71</v>
      </c>
      <c r="JI3" s="22">
        <v>21053</v>
      </c>
      <c r="JJ3" s="22">
        <v>0.5</v>
      </c>
      <c r="JK3" s="22">
        <v>2.2000000000000001E-7</v>
      </c>
      <c r="JL3" s="22">
        <v>3.03</v>
      </c>
      <c r="JM3" s="22">
        <v>20257</v>
      </c>
      <c r="JN3" s="22">
        <v>0.1</v>
      </c>
      <c r="JO3" s="22">
        <v>6.2083899999999997E-7</v>
      </c>
      <c r="JP3" s="22">
        <v>5.3618199999999998</v>
      </c>
      <c r="JQ3" s="22">
        <v>20257</v>
      </c>
      <c r="JR3" s="22">
        <v>0.1</v>
      </c>
      <c r="JS3" s="22">
        <v>3.9783699999999999E-7</v>
      </c>
      <c r="JT3" s="22">
        <v>5.33894</v>
      </c>
      <c r="JU3" s="22">
        <v>20257</v>
      </c>
      <c r="JV3" s="22">
        <v>0.8</v>
      </c>
      <c r="JW3" s="22">
        <v>4.2896899999999998E-7</v>
      </c>
      <c r="JX3" s="22">
        <v>3.2246700000000001</v>
      </c>
      <c r="JY3" s="22">
        <v>20257</v>
      </c>
      <c r="JZ3" s="22">
        <v>0.8</v>
      </c>
      <c r="KA3" s="22">
        <v>4.45252E-7</v>
      </c>
      <c r="KB3" s="22">
        <v>3.2145899999999998</v>
      </c>
      <c r="KC3" s="22">
        <v>20265</v>
      </c>
      <c r="KD3" s="22">
        <v>0.1</v>
      </c>
      <c r="KE3" s="22">
        <v>1.1999999999999999E-6</v>
      </c>
      <c r="KF3" s="22">
        <v>5.7759999999999998</v>
      </c>
      <c r="KG3" s="22">
        <v>20265</v>
      </c>
      <c r="KH3" s="22">
        <v>0.1</v>
      </c>
      <c r="KI3" s="22">
        <v>4.5999999999999999E-7</v>
      </c>
      <c r="KJ3" s="22">
        <v>4.9749999999999996</v>
      </c>
      <c r="KK3" s="22">
        <v>20265</v>
      </c>
      <c r="KL3" s="22">
        <v>0.1</v>
      </c>
      <c r="KM3" s="22">
        <v>5.3600000000000002E-5</v>
      </c>
      <c r="KN3" s="22">
        <v>20.071349999999999</v>
      </c>
      <c r="KO3" s="22">
        <v>20265</v>
      </c>
      <c r="KP3" s="22">
        <v>0.1</v>
      </c>
      <c r="KQ3" s="22">
        <v>5.2300000000000001E-7</v>
      </c>
      <c r="KR3" s="22">
        <v>4.8929999999999998</v>
      </c>
      <c r="KS3" s="22">
        <v>20265</v>
      </c>
      <c r="KT3" s="22">
        <v>0.8</v>
      </c>
      <c r="KU3" s="22">
        <v>6.7600000000000003E-5</v>
      </c>
      <c r="KV3" s="22">
        <v>17.861000000000001</v>
      </c>
      <c r="KW3" s="22">
        <v>20265</v>
      </c>
      <c r="KX3" s="22">
        <v>0.8</v>
      </c>
      <c r="KY3" s="22">
        <v>1.2400000000000001E-9</v>
      </c>
      <c r="KZ3" s="22">
        <v>0.90500000000000003</v>
      </c>
      <c r="LA3" s="22">
        <v>20265</v>
      </c>
      <c r="LB3" s="22">
        <v>0.8</v>
      </c>
      <c r="LC3" s="22">
        <v>2.79E-7</v>
      </c>
      <c r="LD3" s="22">
        <v>2.931</v>
      </c>
      <c r="LE3" s="22">
        <v>20265</v>
      </c>
      <c r="LF3" s="22">
        <v>0.5</v>
      </c>
      <c r="LG3" s="22">
        <v>2.6600000000000003E-7</v>
      </c>
      <c r="LH3" s="22">
        <v>2.2519999999999998</v>
      </c>
      <c r="LI3" s="22">
        <v>20265</v>
      </c>
      <c r="LJ3" s="22">
        <v>0.5</v>
      </c>
      <c r="LK3" s="22">
        <v>1.74E-7</v>
      </c>
      <c r="LL3" s="22">
        <v>2.7810000000000001</v>
      </c>
      <c r="LM3" s="22">
        <v>20268</v>
      </c>
      <c r="LN3" s="22">
        <v>-0.1</v>
      </c>
      <c r="LO3" s="22">
        <v>1.66E-6</v>
      </c>
      <c r="LP3" s="22">
        <v>7.0289999999999999</v>
      </c>
      <c r="LQ3" s="22">
        <v>20268</v>
      </c>
      <c r="LR3" s="22">
        <v>-0.1</v>
      </c>
      <c r="LS3" s="22">
        <v>4.5299999999999999E-7</v>
      </c>
      <c r="LT3" s="22">
        <v>5.2309999999999999</v>
      </c>
      <c r="LU3" s="22">
        <v>20269</v>
      </c>
      <c r="LV3" s="22">
        <v>0.1</v>
      </c>
      <c r="LW3" s="22">
        <v>4.1699999999999999E-7</v>
      </c>
      <c r="LX3" s="22">
        <v>4.99</v>
      </c>
      <c r="LY3" s="22">
        <v>20269</v>
      </c>
      <c r="LZ3" s="22">
        <v>0.1</v>
      </c>
      <c r="MA3" s="22">
        <v>4.7700000000000005E-7</v>
      </c>
      <c r="MB3" s="22">
        <v>4.96</v>
      </c>
      <c r="MC3" s="22">
        <v>20270</v>
      </c>
      <c r="MD3" s="22">
        <v>0.5</v>
      </c>
      <c r="ME3" s="22">
        <v>3.6699999999999999E-7</v>
      </c>
      <c r="MF3" s="22">
        <v>3.7</v>
      </c>
      <c r="MG3" s="22">
        <v>20270</v>
      </c>
      <c r="MH3" s="22">
        <v>0.5</v>
      </c>
      <c r="MI3" s="22">
        <v>5.3399999999999999E-7</v>
      </c>
      <c r="MJ3" s="22">
        <v>3.87</v>
      </c>
      <c r="MK3" s="22">
        <v>20270</v>
      </c>
      <c r="ML3" s="22">
        <v>0.8</v>
      </c>
      <c r="MM3" s="22">
        <v>2.1199999999999999E-7</v>
      </c>
      <c r="MN3" s="22">
        <v>2.7</v>
      </c>
      <c r="MO3" s="22">
        <v>20270</v>
      </c>
      <c r="MP3" s="22">
        <v>0.8</v>
      </c>
      <c r="MQ3" s="22">
        <v>4.5200000000000002E-7</v>
      </c>
      <c r="MR3" s="22">
        <v>3.07</v>
      </c>
      <c r="MS3" s="22">
        <v>20271</v>
      </c>
      <c r="MT3" s="22">
        <v>0.1</v>
      </c>
      <c r="MU3" s="22">
        <v>9.3675199999999994E-6</v>
      </c>
      <c r="MV3" s="22">
        <v>10.93</v>
      </c>
      <c r="MW3" s="22">
        <v>20271</v>
      </c>
      <c r="MX3" s="22">
        <v>0.8</v>
      </c>
      <c r="MY3" s="22">
        <v>1.7700000000000001E-7</v>
      </c>
      <c r="MZ3" s="22">
        <v>2.66</v>
      </c>
      <c r="NA3" s="22">
        <v>20272</v>
      </c>
      <c r="NB3" s="22">
        <v>-0.2</v>
      </c>
      <c r="NC3" s="22">
        <v>4.9799999999999998E-6</v>
      </c>
      <c r="ND3" s="22">
        <v>9.66</v>
      </c>
      <c r="NE3" s="22">
        <v>20273</v>
      </c>
      <c r="NF3" s="22">
        <v>0.1</v>
      </c>
      <c r="NG3" s="22">
        <v>5.8300000000000001E-6</v>
      </c>
      <c r="NH3" s="22">
        <v>9.49</v>
      </c>
      <c r="NI3" s="22">
        <v>20273</v>
      </c>
      <c r="NJ3" s="22">
        <v>0.8</v>
      </c>
      <c r="NK3" s="22">
        <v>1.5300000000000001E-7</v>
      </c>
      <c r="NL3" s="22">
        <v>2.38</v>
      </c>
      <c r="NM3" s="22">
        <v>11184</v>
      </c>
      <c r="NN3" s="22">
        <v>0.02</v>
      </c>
      <c r="NO3" s="22">
        <v>1.1339595000000001E-4</v>
      </c>
      <c r="NP3" s="22">
        <v>21.23</v>
      </c>
      <c r="NQ3" s="22">
        <v>11185</v>
      </c>
      <c r="NR3" s="22">
        <v>0.02</v>
      </c>
      <c r="NS3" s="22">
        <v>3.9131219999999997E-5</v>
      </c>
      <c r="NT3" s="22">
        <v>18.96</v>
      </c>
      <c r="NU3" s="22">
        <v>11186</v>
      </c>
      <c r="NV3" s="22">
        <v>0.02</v>
      </c>
      <c r="NW3" s="22">
        <v>3.4068310000000002E-4</v>
      </c>
      <c r="NX3" s="22">
        <v>33.229999999999997</v>
      </c>
      <c r="NY3" s="22">
        <v>11187</v>
      </c>
      <c r="NZ3" s="22">
        <v>0.02</v>
      </c>
      <c r="OA3" s="22">
        <v>5.061875E-5</v>
      </c>
      <c r="OB3" s="22">
        <v>21.22</v>
      </c>
      <c r="OC3" s="22">
        <v>11188</v>
      </c>
      <c r="OD3" s="22">
        <v>0.02</v>
      </c>
      <c r="OE3" s="22">
        <v>7.4708410000000005E-5</v>
      </c>
      <c r="OF3" s="22">
        <v>23.43</v>
      </c>
      <c r="OG3" s="22">
        <v>11188</v>
      </c>
      <c r="OH3" s="22">
        <v>0.02</v>
      </c>
      <c r="OI3" s="22">
        <v>6.7171120000000006E-5</v>
      </c>
      <c r="OJ3" s="22">
        <v>22.1</v>
      </c>
      <c r="OK3" s="22">
        <v>11189</v>
      </c>
      <c r="OL3" s="22">
        <v>0.02</v>
      </c>
      <c r="OM3" s="22">
        <v>3.2789699999999999E-6</v>
      </c>
      <c r="ON3" s="22">
        <v>10.36</v>
      </c>
      <c r="OO3" s="22">
        <v>11189</v>
      </c>
      <c r="OP3" s="22">
        <v>0.02</v>
      </c>
      <c r="OQ3" s="22">
        <v>4.0277790000000002E-5</v>
      </c>
      <c r="OR3" s="22">
        <v>20.59</v>
      </c>
      <c r="OS3" s="22">
        <v>11189</v>
      </c>
      <c r="OT3" s="22">
        <v>0.02</v>
      </c>
      <c r="OU3" s="22">
        <v>5.1832099999999996E-6</v>
      </c>
      <c r="OV3" s="22">
        <v>10.01</v>
      </c>
      <c r="OW3" s="22">
        <v>11189</v>
      </c>
      <c r="OX3" s="22">
        <v>0.02</v>
      </c>
      <c r="OY3" s="22">
        <v>4.8320100000000003E-6</v>
      </c>
      <c r="OZ3" s="22">
        <v>9.8800000000000008</v>
      </c>
      <c r="PA3" s="22">
        <v>11189</v>
      </c>
      <c r="PB3" s="22">
        <v>0.02</v>
      </c>
      <c r="PC3" s="22">
        <v>3.480583E-5</v>
      </c>
      <c r="PD3" s="22">
        <v>19.940000000000001</v>
      </c>
      <c r="PE3" s="22">
        <v>11198</v>
      </c>
      <c r="PF3" s="22">
        <v>0.8</v>
      </c>
      <c r="PG3" s="22">
        <v>1.021E-8</v>
      </c>
      <c r="PH3" s="22">
        <v>1.0900000000000001</v>
      </c>
      <c r="PI3" s="22">
        <v>11198</v>
      </c>
      <c r="PJ3" s="22">
        <v>0.8</v>
      </c>
      <c r="PK3" s="22">
        <v>5.819E-8</v>
      </c>
      <c r="PL3" s="22">
        <v>1.56</v>
      </c>
      <c r="PM3" s="22">
        <v>11198</v>
      </c>
      <c r="PN3" s="22">
        <v>0.8</v>
      </c>
      <c r="PO3" s="22">
        <v>9.7900000000000003E-9</v>
      </c>
      <c r="PP3" s="22">
        <v>1.02</v>
      </c>
      <c r="PQ3" s="22">
        <v>11199</v>
      </c>
      <c r="PR3" s="22">
        <v>0.33</v>
      </c>
      <c r="PS3" s="22">
        <v>4.8099999999999997E-9</v>
      </c>
      <c r="PT3" s="22">
        <v>1.88</v>
      </c>
      <c r="PU3" s="22">
        <v>11200</v>
      </c>
      <c r="PV3" s="22">
        <v>0.33</v>
      </c>
      <c r="PW3" s="22">
        <v>1.761E-8</v>
      </c>
      <c r="PX3" s="22">
        <v>1.78</v>
      </c>
      <c r="PY3" s="22">
        <v>11200</v>
      </c>
      <c r="PZ3" s="22">
        <v>0.33</v>
      </c>
      <c r="QA3" s="22">
        <v>1.4279999999999999E-8</v>
      </c>
      <c r="QB3" s="22">
        <v>1.57</v>
      </c>
      <c r="QC3" s="22">
        <v>11201</v>
      </c>
      <c r="QD3" s="23">
        <v>0.33</v>
      </c>
      <c r="QE3" s="23">
        <v>1.5463E-7</v>
      </c>
      <c r="QF3" s="23">
        <v>2.2999999999999998</v>
      </c>
      <c r="QG3" s="23">
        <v>11204</v>
      </c>
      <c r="QH3" s="23">
        <v>0.02</v>
      </c>
      <c r="QI3" s="23">
        <v>3.23E-6</v>
      </c>
      <c r="QJ3" s="23">
        <v>10.8</v>
      </c>
      <c r="QK3" s="23">
        <v>11204</v>
      </c>
      <c r="QL3" s="23">
        <v>0.02</v>
      </c>
      <c r="QM3" s="23">
        <v>3.7400000000000002E-6</v>
      </c>
      <c r="QN3" s="23">
        <v>9.6199999999999992</v>
      </c>
      <c r="QO3" s="23">
        <v>11204</v>
      </c>
      <c r="QP3" s="23">
        <v>0.02</v>
      </c>
      <c r="QQ3" s="23">
        <v>1.9799999999999999E-4</v>
      </c>
      <c r="QR3" s="23">
        <v>33.799999999999997</v>
      </c>
      <c r="QS3" s="23">
        <v>11204</v>
      </c>
      <c r="QT3" s="23">
        <v>0.02</v>
      </c>
      <c r="QU3" s="23">
        <v>3.7100000000000001E-6</v>
      </c>
      <c r="QV3" s="23">
        <v>9.86</v>
      </c>
      <c r="QW3" s="23">
        <v>11205</v>
      </c>
      <c r="QX3" s="23">
        <v>0.02</v>
      </c>
      <c r="QY3" s="23">
        <v>4.8900000000000003E-5</v>
      </c>
      <c r="QZ3" s="23">
        <v>20.8</v>
      </c>
      <c r="RA3" s="23">
        <v>11206</v>
      </c>
      <c r="RB3" s="23">
        <v>0.02</v>
      </c>
      <c r="RC3" s="23">
        <v>3.0599999999999998E-5</v>
      </c>
      <c r="RD3" s="23">
        <v>20</v>
      </c>
      <c r="RE3" s="22">
        <v>11207</v>
      </c>
      <c r="RF3" s="22">
        <v>0.08</v>
      </c>
      <c r="RG3" s="23">
        <v>1.5666200000000001E-6</v>
      </c>
      <c r="RH3" s="23">
        <v>7.12</v>
      </c>
      <c r="RI3" s="22">
        <v>11208</v>
      </c>
      <c r="RJ3" s="23">
        <v>0.08</v>
      </c>
      <c r="RK3" s="23">
        <v>1.69219E-6</v>
      </c>
      <c r="RL3" s="23">
        <v>5.57</v>
      </c>
      <c r="RM3" s="23">
        <v>11209</v>
      </c>
      <c r="RN3" s="23">
        <v>0.08</v>
      </c>
      <c r="RO3" s="23">
        <v>1.8169900000000001E-6</v>
      </c>
      <c r="RP3" s="23">
        <v>7.61</v>
      </c>
      <c r="RQ3" s="23">
        <v>11210</v>
      </c>
      <c r="RR3" s="23">
        <v>0.08</v>
      </c>
      <c r="RS3" s="23">
        <v>3.0335000000000003E-7</v>
      </c>
      <c r="RT3" s="23">
        <v>4.62</v>
      </c>
      <c r="RU3" s="23">
        <v>11211</v>
      </c>
      <c r="RV3" s="23">
        <v>0.08</v>
      </c>
      <c r="RW3" s="23">
        <v>2.8201690000000001E-5</v>
      </c>
      <c r="RX3" s="23">
        <v>13.28</v>
      </c>
      <c r="RY3" s="23">
        <v>11212</v>
      </c>
      <c r="RZ3" s="23">
        <v>0.3</v>
      </c>
      <c r="SA3" s="23">
        <v>5.5000000000000003E-7</v>
      </c>
      <c r="SB3" s="23">
        <v>7.28</v>
      </c>
      <c r="SC3" s="23">
        <v>11213</v>
      </c>
      <c r="SD3" s="23">
        <v>0.08</v>
      </c>
      <c r="SE3" s="23">
        <v>1.9999999999999999E-7</v>
      </c>
      <c r="SF3" s="23">
        <v>3.94</v>
      </c>
      <c r="SG3" s="23">
        <v>11214</v>
      </c>
      <c r="SH3" s="23">
        <v>0.5</v>
      </c>
      <c r="SI3" s="23">
        <v>1.11772E-6</v>
      </c>
      <c r="SJ3" s="23">
        <v>4.62</v>
      </c>
      <c r="SK3" s="23">
        <v>11215</v>
      </c>
      <c r="SL3" s="23">
        <v>0.08</v>
      </c>
      <c r="SM3" s="23">
        <v>3.3659000000000002E-7</v>
      </c>
      <c r="SN3" s="23">
        <v>5.0199999999999996</v>
      </c>
      <c r="SO3" s="23">
        <v>11216</v>
      </c>
      <c r="SP3" s="23">
        <v>0.08</v>
      </c>
      <c r="SQ3" s="23">
        <v>3.7040999999999999E-7</v>
      </c>
      <c r="SR3" s="23">
        <v>4.2699999999999996</v>
      </c>
      <c r="SS3" s="23">
        <v>11249</v>
      </c>
      <c r="ST3" s="23">
        <v>0.25</v>
      </c>
      <c r="SU3" s="23">
        <v>1.6649999999999999E-6</v>
      </c>
      <c r="SV3" s="23">
        <v>5.47</v>
      </c>
      <c r="SW3" s="23">
        <v>11249</v>
      </c>
      <c r="SX3" s="23">
        <v>0.25</v>
      </c>
      <c r="SY3" s="23">
        <v>1.3E-6</v>
      </c>
      <c r="SZ3" s="23">
        <v>5.28</v>
      </c>
      <c r="TA3" s="23">
        <v>11249</v>
      </c>
      <c r="TB3" s="23">
        <v>0.25</v>
      </c>
      <c r="TC3" s="23">
        <v>1.3599999999999999E-6</v>
      </c>
      <c r="TD3" s="23">
        <v>5.36</v>
      </c>
      <c r="TE3" s="23">
        <v>11249</v>
      </c>
      <c r="TF3" s="23">
        <v>0.25</v>
      </c>
      <c r="TG3" s="23">
        <v>1.1149999999999999E-6</v>
      </c>
      <c r="TH3" s="23">
        <v>5.19</v>
      </c>
      <c r="TI3" s="23">
        <v>11249</v>
      </c>
      <c r="TJ3" s="23">
        <v>0.5</v>
      </c>
      <c r="TK3" s="23">
        <v>1.03E-5</v>
      </c>
      <c r="TL3" s="23">
        <v>9.5500000000000007</v>
      </c>
      <c r="TM3" s="23">
        <v>11249</v>
      </c>
      <c r="TN3" s="23">
        <v>0.5</v>
      </c>
      <c r="TO3" s="23">
        <v>1.4049999999999999E-5</v>
      </c>
      <c r="TP3" s="23">
        <v>9.58</v>
      </c>
      <c r="TQ3" s="23">
        <v>11249</v>
      </c>
      <c r="TR3" s="23">
        <v>0.5</v>
      </c>
      <c r="TS3" s="23">
        <v>1.3149999999999999E-5</v>
      </c>
      <c r="TT3" s="23">
        <v>10.32</v>
      </c>
      <c r="TU3" s="23">
        <v>11249</v>
      </c>
      <c r="TV3" s="23">
        <v>0.5</v>
      </c>
      <c r="TW3" s="23">
        <v>1.1E-5</v>
      </c>
      <c r="TX3" s="23">
        <v>9.41</v>
      </c>
      <c r="TY3" s="23">
        <v>11250</v>
      </c>
      <c r="TZ3" s="23">
        <v>0.1</v>
      </c>
      <c r="UA3" s="23">
        <v>6.6000000000000003E-7</v>
      </c>
      <c r="UB3" s="23">
        <v>5.61</v>
      </c>
      <c r="UC3" s="23">
        <v>11250</v>
      </c>
      <c r="UD3" s="23">
        <v>0.1</v>
      </c>
      <c r="UE3" s="23">
        <v>5.8999999999999996E-7</v>
      </c>
      <c r="UF3" s="23">
        <v>5.07</v>
      </c>
      <c r="UG3" s="23">
        <v>11250</v>
      </c>
      <c r="UH3" s="23">
        <v>0.1</v>
      </c>
      <c r="UI3" s="23">
        <v>1.48E-6</v>
      </c>
      <c r="UJ3" s="23">
        <v>5.48</v>
      </c>
      <c r="UK3" s="23">
        <v>11250</v>
      </c>
      <c r="UL3" s="23">
        <v>0.1</v>
      </c>
      <c r="UM3" s="23">
        <v>2.2400000000000002E-6</v>
      </c>
      <c r="UN3" s="23">
        <v>6.53</v>
      </c>
      <c r="UO3" s="23">
        <v>11251</v>
      </c>
      <c r="UP3" s="23">
        <v>0.1</v>
      </c>
      <c r="UQ3" s="23">
        <v>3.6414999999999999E-7</v>
      </c>
      <c r="UR3" s="23">
        <v>4.4800000000000004</v>
      </c>
      <c r="US3" s="23">
        <v>11251</v>
      </c>
      <c r="UT3" s="23">
        <v>0.1</v>
      </c>
      <c r="UU3" s="23">
        <v>2.9989000000000002E-7</v>
      </c>
      <c r="UV3" s="23">
        <v>4.4400000000000004</v>
      </c>
      <c r="UW3" s="23">
        <v>11251</v>
      </c>
      <c r="UX3" s="23">
        <v>0.1</v>
      </c>
      <c r="UY3" s="23">
        <v>5.0116000000000002E-7</v>
      </c>
      <c r="UZ3" s="23">
        <v>4.58</v>
      </c>
      <c r="VA3" s="23">
        <v>11251</v>
      </c>
      <c r="VB3" s="23">
        <v>0.25</v>
      </c>
      <c r="VC3" s="23">
        <v>1.2940000000000001E-7</v>
      </c>
      <c r="VD3" s="23">
        <v>3</v>
      </c>
      <c r="VE3" s="23">
        <v>11251</v>
      </c>
      <c r="VF3" s="23">
        <v>0.25</v>
      </c>
      <c r="VG3" s="23">
        <v>7.0739999999999997E-8</v>
      </c>
      <c r="VH3" s="23">
        <v>2.25</v>
      </c>
      <c r="VI3" s="23">
        <v>11251</v>
      </c>
      <c r="VJ3" s="23">
        <v>0.25</v>
      </c>
      <c r="VK3" s="23">
        <v>9.5920000000000001E-8</v>
      </c>
      <c r="VL3" s="23">
        <v>2.54</v>
      </c>
      <c r="VM3" s="23">
        <v>11251</v>
      </c>
      <c r="VN3" s="23">
        <v>0.25</v>
      </c>
      <c r="VO3" s="23">
        <v>3.0227999999999998E-7</v>
      </c>
      <c r="VP3" s="23">
        <v>3.87</v>
      </c>
      <c r="VQ3" s="23">
        <v>11251</v>
      </c>
      <c r="VR3" s="23">
        <v>0.25</v>
      </c>
      <c r="VS3" s="23">
        <v>8.9080000000000001E-8</v>
      </c>
      <c r="VT3" s="23">
        <v>2.44</v>
      </c>
      <c r="VU3" s="23">
        <v>11251</v>
      </c>
      <c r="VV3" s="23">
        <v>0.25</v>
      </c>
      <c r="VW3" s="23">
        <v>4.133E-8</v>
      </c>
      <c r="VX3" s="23">
        <v>2.2599999999999998</v>
      </c>
      <c r="VY3" s="23">
        <v>11251</v>
      </c>
      <c r="VZ3" s="23">
        <v>0.25</v>
      </c>
      <c r="WA3" s="23">
        <v>1.1491E-7</v>
      </c>
      <c r="WB3" s="23">
        <v>2.84</v>
      </c>
      <c r="WC3" s="23">
        <v>11251</v>
      </c>
      <c r="WD3" s="23">
        <v>0.25</v>
      </c>
      <c r="WE3" s="23">
        <v>1.0766E-7</v>
      </c>
      <c r="WF3" s="23">
        <v>2.78</v>
      </c>
      <c r="WG3" s="23">
        <v>11252</v>
      </c>
      <c r="WH3" s="23">
        <v>0.5</v>
      </c>
      <c r="WI3" s="23">
        <v>9.2920000000000001E-8</v>
      </c>
      <c r="WJ3" s="23">
        <v>2.04</v>
      </c>
      <c r="WK3" s="23">
        <v>11252</v>
      </c>
      <c r="WL3" s="23">
        <v>0.5</v>
      </c>
      <c r="WM3" s="23">
        <v>1.3267000000000001E-7</v>
      </c>
      <c r="WN3" s="23">
        <v>2.19</v>
      </c>
      <c r="WO3" s="23">
        <v>11252</v>
      </c>
      <c r="WP3" s="23">
        <v>0.5</v>
      </c>
      <c r="WQ3" s="23">
        <v>9.4710000000000006E-8</v>
      </c>
      <c r="WR3" s="23">
        <v>2</v>
      </c>
      <c r="WS3" s="23">
        <v>11252</v>
      </c>
      <c r="WT3" s="23">
        <v>0.5</v>
      </c>
      <c r="WU3" s="23">
        <v>8.9700000000000003E-8</v>
      </c>
      <c r="WV3" s="23">
        <v>1.97</v>
      </c>
      <c r="WW3" s="23">
        <v>11259</v>
      </c>
      <c r="WX3" s="23">
        <v>0.02</v>
      </c>
      <c r="WY3" s="23">
        <v>1.35E-7</v>
      </c>
      <c r="WZ3" s="23">
        <v>4.32</v>
      </c>
      <c r="XA3" s="23">
        <v>11259</v>
      </c>
      <c r="XB3" s="23">
        <v>0.02</v>
      </c>
      <c r="XC3" s="23">
        <v>1.0700000000000001E-7</v>
      </c>
      <c r="XD3" s="23">
        <v>3.68</v>
      </c>
      <c r="XE3" s="23">
        <v>11260</v>
      </c>
      <c r="XF3" s="22">
        <v>0.02</v>
      </c>
      <c r="XG3" s="25">
        <v>4.32E-7</v>
      </c>
      <c r="XH3" s="25">
        <v>6.08</v>
      </c>
      <c r="XI3" s="23">
        <v>11260</v>
      </c>
      <c r="XJ3" s="22">
        <v>0.02</v>
      </c>
      <c r="XK3" s="25">
        <v>1.42E-7</v>
      </c>
      <c r="XL3" s="25">
        <v>4.16</v>
      </c>
      <c r="XN3" s="25" t="s">
        <v>63</v>
      </c>
      <c r="XO3" s="25">
        <v>3.7300000000000002E-7</v>
      </c>
      <c r="XP3" s="25">
        <v>5.85</v>
      </c>
      <c r="XQ3" s="25">
        <v>7.0270000000000001</v>
      </c>
      <c r="XR3" s="25">
        <v>0</v>
      </c>
    </row>
    <row r="4" spans="1:664" ht="15.6" x14ac:dyDescent="0.3">
      <c r="A4" s="22">
        <v>20255</v>
      </c>
      <c r="B4" s="22">
        <v>-0.1</v>
      </c>
      <c r="C4" s="22">
        <v>9.9999999999999995E-7</v>
      </c>
      <c r="D4" s="22">
        <v>5.3230000000000004</v>
      </c>
      <c r="E4" s="22">
        <v>20255</v>
      </c>
      <c r="F4" s="22">
        <v>-0.1</v>
      </c>
      <c r="G4" s="22">
        <v>2.5899999999999998E-7</v>
      </c>
      <c r="H4" s="22">
        <v>4.28</v>
      </c>
      <c r="I4" s="22">
        <v>20256</v>
      </c>
      <c r="J4" s="22">
        <v>0.1</v>
      </c>
      <c r="K4" s="22">
        <v>3.6899999999999998E-7</v>
      </c>
      <c r="L4" s="22">
        <v>4.1302000000000003</v>
      </c>
      <c r="M4" s="22">
        <v>20256</v>
      </c>
      <c r="N4" s="22">
        <v>0.1</v>
      </c>
      <c r="O4" s="22">
        <v>2.6300000000000001E-7</v>
      </c>
      <c r="P4" s="22">
        <v>3.67</v>
      </c>
      <c r="Q4" s="22">
        <v>20256</v>
      </c>
      <c r="R4" s="22">
        <v>0.1</v>
      </c>
      <c r="S4" s="22">
        <v>1.8099999999999999E-7</v>
      </c>
      <c r="T4" s="22">
        <v>3.96</v>
      </c>
      <c r="U4" s="22">
        <v>20256</v>
      </c>
      <c r="V4" s="22">
        <v>0.5</v>
      </c>
      <c r="W4" s="22">
        <v>1.18E-7</v>
      </c>
      <c r="X4" s="22">
        <v>2.21</v>
      </c>
      <c r="Y4" s="22">
        <v>20256</v>
      </c>
      <c r="Z4" s="22">
        <v>0.5</v>
      </c>
      <c r="AA4" s="22">
        <v>9.2999999999999999E-8</v>
      </c>
      <c r="AB4" s="22">
        <v>2.09</v>
      </c>
      <c r="AC4" s="22">
        <v>20256</v>
      </c>
      <c r="AD4" s="22">
        <v>0.5</v>
      </c>
      <c r="AE4" s="22">
        <v>2.6700000000000001E-8</v>
      </c>
      <c r="AF4" s="22">
        <v>2.16</v>
      </c>
      <c r="AG4" s="22">
        <v>20256</v>
      </c>
      <c r="AH4" s="22">
        <v>0.8</v>
      </c>
      <c r="AI4" s="22">
        <v>2.6300000000000001E-8</v>
      </c>
      <c r="AJ4" s="22">
        <v>1.37</v>
      </c>
      <c r="AK4" s="22">
        <v>20256</v>
      </c>
      <c r="AL4" s="22">
        <v>0.8</v>
      </c>
      <c r="AM4" s="22">
        <v>6.0199999999999996E-8</v>
      </c>
      <c r="AN4" s="22">
        <v>1.5</v>
      </c>
      <c r="AO4" s="22">
        <v>21541</v>
      </c>
      <c r="AP4" s="22">
        <v>0.1</v>
      </c>
      <c r="AQ4" s="22">
        <v>4.3699999999999996E-9</v>
      </c>
      <c r="AR4" s="22">
        <v>2.0182169889999999</v>
      </c>
      <c r="AS4" s="22">
        <v>21541</v>
      </c>
      <c r="AT4" s="22">
        <v>0.7</v>
      </c>
      <c r="AU4" s="22">
        <v>2.0500000000000002E-9</v>
      </c>
      <c r="AV4" s="22">
        <v>1.0681070100000001</v>
      </c>
      <c r="AW4" s="22">
        <v>10365</v>
      </c>
      <c r="AX4" s="22">
        <v>0.3</v>
      </c>
      <c r="AY4" s="22">
        <v>1.13333E-6</v>
      </c>
      <c r="AZ4" s="22">
        <v>5.97</v>
      </c>
      <c r="BA4" s="22">
        <v>10366</v>
      </c>
      <c r="BB4" s="22">
        <v>0.1</v>
      </c>
      <c r="BC4" s="22">
        <v>8.1000000000000004E-6</v>
      </c>
      <c r="BD4" s="22">
        <v>10.46</v>
      </c>
      <c r="BE4" s="22">
        <v>10367</v>
      </c>
      <c r="BF4" s="22">
        <v>0.5</v>
      </c>
      <c r="BG4" s="22">
        <v>6.0666999999999997E-7</v>
      </c>
      <c r="BH4" s="22">
        <v>4.3600000000000003</v>
      </c>
      <c r="BI4" s="22">
        <v>10368</v>
      </c>
      <c r="BJ4" s="22">
        <v>0.1</v>
      </c>
      <c r="BK4" s="22">
        <v>4.8999999999999997E-7</v>
      </c>
      <c r="BL4" s="22">
        <v>7.88</v>
      </c>
      <c r="BM4" s="22">
        <v>10369</v>
      </c>
      <c r="BN4" s="22">
        <v>0.3</v>
      </c>
      <c r="BO4" s="22">
        <v>2.3E-5</v>
      </c>
      <c r="BP4" s="22">
        <v>14.25</v>
      </c>
      <c r="BQ4" s="22">
        <v>10370</v>
      </c>
      <c r="BR4" s="22">
        <v>0.5</v>
      </c>
      <c r="BS4" s="22">
        <v>2.82222E-6</v>
      </c>
      <c r="BT4" s="22">
        <v>6.26</v>
      </c>
      <c r="BU4" s="22">
        <v>10371</v>
      </c>
      <c r="BV4" s="22">
        <v>0.3</v>
      </c>
      <c r="BW4" s="22">
        <v>5.1333E-7</v>
      </c>
      <c r="BX4" s="22">
        <v>6.33</v>
      </c>
      <c r="BY4" s="22">
        <v>10372</v>
      </c>
      <c r="BZ4" s="22">
        <v>0.1</v>
      </c>
      <c r="CA4" s="22">
        <v>1.28E-6</v>
      </c>
      <c r="CB4" s="22">
        <v>4.22</v>
      </c>
      <c r="CC4" s="22">
        <v>10373</v>
      </c>
      <c r="CD4" s="22">
        <v>0.5</v>
      </c>
      <c r="CE4" s="22">
        <v>1.5999999999999999E-6</v>
      </c>
      <c r="CF4" s="22">
        <v>5.21</v>
      </c>
      <c r="CG4" s="22">
        <v>10374</v>
      </c>
      <c r="CH4" s="22">
        <v>0.5</v>
      </c>
      <c r="CI4" s="22">
        <v>4.9500000000000003E-7</v>
      </c>
      <c r="CJ4" s="22">
        <v>3.39</v>
      </c>
      <c r="CK4" s="22">
        <v>10375</v>
      </c>
      <c r="CL4" s="22">
        <v>0.1</v>
      </c>
      <c r="CM4" s="22">
        <v>7.1712999999999996E-7</v>
      </c>
      <c r="CN4" s="22">
        <v>6.13</v>
      </c>
      <c r="CO4" s="22">
        <v>10376</v>
      </c>
      <c r="CP4" s="22">
        <v>0.1</v>
      </c>
      <c r="CQ4" s="22">
        <v>1.46E-6</v>
      </c>
      <c r="CR4" s="22">
        <v>5.73</v>
      </c>
      <c r="CS4" s="22">
        <v>10377</v>
      </c>
      <c r="CT4" s="22">
        <v>0.5</v>
      </c>
      <c r="CU4" s="22">
        <v>7.8499999999999994E-6</v>
      </c>
      <c r="CV4" s="22">
        <v>9.44</v>
      </c>
      <c r="CW4" s="22">
        <v>10378</v>
      </c>
      <c r="CX4" s="22">
        <v>0.1</v>
      </c>
      <c r="CY4" s="22">
        <v>9.0000000000000002E-6</v>
      </c>
      <c r="CZ4" s="22">
        <v>14.15</v>
      </c>
      <c r="DA4" s="22">
        <v>10379</v>
      </c>
      <c r="DB4" s="22">
        <v>0.5</v>
      </c>
      <c r="DC4" s="22">
        <v>4.8500000000000002E-6</v>
      </c>
      <c r="DD4" s="22">
        <v>6.6</v>
      </c>
      <c r="DE4" s="22">
        <v>10380</v>
      </c>
      <c r="DF4" s="22">
        <v>0.3</v>
      </c>
      <c r="DG4" s="22">
        <v>2.26E-6</v>
      </c>
      <c r="DH4" s="22">
        <v>10.17</v>
      </c>
      <c r="DI4" s="22">
        <v>10381</v>
      </c>
      <c r="DJ4" s="22">
        <v>0.1</v>
      </c>
      <c r="DK4" s="22">
        <v>4.3333330000000003E-5</v>
      </c>
      <c r="DL4" s="22">
        <v>18.02</v>
      </c>
      <c r="DM4" s="22">
        <v>10382</v>
      </c>
      <c r="DN4" s="22">
        <v>0.05</v>
      </c>
      <c r="DO4" s="22">
        <v>6.0329999999999998E-8</v>
      </c>
      <c r="DP4" s="22">
        <v>2.75</v>
      </c>
      <c r="DQ4" s="22">
        <v>10382</v>
      </c>
      <c r="DR4" s="22">
        <v>-0.5</v>
      </c>
      <c r="DS4" s="22">
        <v>1.3148000000000001E-7</v>
      </c>
      <c r="DT4" s="22">
        <v>3.49</v>
      </c>
      <c r="DU4" s="22">
        <v>10382</v>
      </c>
      <c r="DV4" s="22">
        <v>-1</v>
      </c>
      <c r="DW4" s="22">
        <v>7.8359999999999995E-8</v>
      </c>
      <c r="DX4" s="22">
        <v>3.1</v>
      </c>
      <c r="DY4" s="22">
        <v>10450</v>
      </c>
      <c r="DZ4" s="22">
        <v>0.5</v>
      </c>
      <c r="EA4" s="22">
        <v>6.7530999999999998E-6</v>
      </c>
      <c r="EB4" s="22">
        <v>7.8470000000000004</v>
      </c>
      <c r="EC4" s="22">
        <v>10450</v>
      </c>
      <c r="ED4" s="22">
        <v>0.06</v>
      </c>
      <c r="EE4" s="22">
        <v>2.6699999999999998E-4</v>
      </c>
      <c r="EF4" s="22">
        <v>323.35399999999998</v>
      </c>
      <c r="EG4" s="22">
        <v>10450</v>
      </c>
      <c r="EH4" s="22">
        <v>0.3</v>
      </c>
      <c r="EI4" s="22">
        <v>4.5700000000000003E-6</v>
      </c>
      <c r="EJ4" s="22">
        <v>6.633</v>
      </c>
      <c r="EK4" s="22">
        <v>10451</v>
      </c>
      <c r="EL4" s="22">
        <v>0.5</v>
      </c>
      <c r="EM4" s="22">
        <v>4.5515000000000004E-6</v>
      </c>
      <c r="EN4" s="22">
        <v>7.6909999999999998</v>
      </c>
      <c r="EO4" s="22">
        <v>10451</v>
      </c>
      <c r="EP4" s="22">
        <v>0.06</v>
      </c>
      <c r="EQ4" s="22">
        <v>8.4300000000000006E-6</v>
      </c>
      <c r="ER4" s="22">
        <v>8.7249999999999996</v>
      </c>
      <c r="ES4" s="22">
        <v>10451</v>
      </c>
      <c r="ET4" s="22">
        <v>0.3</v>
      </c>
      <c r="EU4" s="22">
        <v>7.2699999999999999E-6</v>
      </c>
      <c r="EV4" s="22">
        <v>9.3550000000000004</v>
      </c>
      <c r="EW4" s="22">
        <v>10452</v>
      </c>
      <c r="EX4" s="22">
        <v>0.5</v>
      </c>
      <c r="EY4" s="22">
        <v>9.5000000000000005E-6</v>
      </c>
      <c r="EZ4" s="22">
        <v>8.0009999999999994</v>
      </c>
      <c r="FA4" s="22">
        <v>10452</v>
      </c>
      <c r="FB4" s="22">
        <v>0.06</v>
      </c>
      <c r="FC4" s="22">
        <v>5.1900000000000003E-6</v>
      </c>
      <c r="FD4" s="22">
        <v>8.6519999999999992</v>
      </c>
      <c r="FE4" s="22">
        <v>10452</v>
      </c>
      <c r="FF4" s="22">
        <v>0.3</v>
      </c>
      <c r="FG4" s="22">
        <v>8.14E-6</v>
      </c>
      <c r="FH4" s="22">
        <v>8.2270000000000003</v>
      </c>
      <c r="FI4" s="22">
        <v>10453</v>
      </c>
      <c r="FJ4" s="22">
        <v>0.06</v>
      </c>
      <c r="FK4" s="22">
        <v>8.9900000000000003E-6</v>
      </c>
      <c r="FL4" s="22">
        <v>0.375</v>
      </c>
      <c r="FM4" s="22">
        <v>10453</v>
      </c>
      <c r="FN4" s="22">
        <v>0.3</v>
      </c>
      <c r="FO4" s="22">
        <v>1.0000000000000001E-5</v>
      </c>
      <c r="FP4" s="22">
        <v>0.35199999999999998</v>
      </c>
      <c r="FQ4" s="22">
        <v>10453</v>
      </c>
      <c r="FR4" s="22">
        <v>0.5</v>
      </c>
      <c r="FS4" s="22">
        <v>4.7072999999999998E-6</v>
      </c>
      <c r="FT4" s="22">
        <v>7.024</v>
      </c>
      <c r="FU4" s="22">
        <v>10454</v>
      </c>
      <c r="FV4" s="22">
        <v>0.5</v>
      </c>
      <c r="FW4" s="22">
        <v>6.1098999999999999E-7</v>
      </c>
      <c r="FX4" s="22">
        <v>4.3490000000000002</v>
      </c>
      <c r="FY4" s="22">
        <v>10454</v>
      </c>
      <c r="FZ4" s="22">
        <v>-0.3</v>
      </c>
      <c r="GA4" s="22">
        <v>1.08E-6</v>
      </c>
      <c r="GB4" s="22">
        <v>7.6520000000000001</v>
      </c>
      <c r="GC4" s="22">
        <v>10454</v>
      </c>
      <c r="GD4" s="22">
        <v>0.02</v>
      </c>
      <c r="GE4" s="22">
        <v>9.2099999999999995E-7</v>
      </c>
      <c r="GF4" s="22">
        <v>5.3179999999999996</v>
      </c>
      <c r="GG4" s="22">
        <v>21047</v>
      </c>
      <c r="GH4" s="22">
        <v>-1</v>
      </c>
      <c r="GI4" s="22">
        <v>7.8400000000000001E-8</v>
      </c>
      <c r="GJ4" s="22">
        <v>6.2</v>
      </c>
      <c r="GK4" s="22">
        <v>21047</v>
      </c>
      <c r="GL4" s="22">
        <v>-0.5</v>
      </c>
      <c r="GM4" s="22">
        <v>1.31E-7</v>
      </c>
      <c r="GN4" s="22">
        <v>5.2350000000000003</v>
      </c>
      <c r="GO4" s="22">
        <v>21047</v>
      </c>
      <c r="GP4" s="22">
        <v>0.05</v>
      </c>
      <c r="GQ4" s="22">
        <v>6.0300000000000004E-8</v>
      </c>
      <c r="GR4" s="22">
        <v>2.75</v>
      </c>
      <c r="GS4" s="22">
        <v>21048</v>
      </c>
      <c r="GT4" s="22">
        <v>0.1</v>
      </c>
      <c r="GU4" s="22">
        <v>4.5200000000000002E-7</v>
      </c>
      <c r="GV4" s="22">
        <v>7.9</v>
      </c>
      <c r="GW4" s="22">
        <v>21048</v>
      </c>
      <c r="GX4" s="22">
        <v>0.3</v>
      </c>
      <c r="GY4" s="22">
        <v>2.26E-6</v>
      </c>
      <c r="GZ4" s="22">
        <v>10.17</v>
      </c>
      <c r="HA4" s="22">
        <v>21048</v>
      </c>
      <c r="HB4" s="22">
        <v>0.5</v>
      </c>
      <c r="HC4" s="22">
        <v>7.8499999999999994E-6</v>
      </c>
      <c r="HD4" s="22">
        <v>9.44</v>
      </c>
      <c r="HE4" s="22">
        <v>21049</v>
      </c>
      <c r="HF4" s="22">
        <v>0.1</v>
      </c>
      <c r="HG4" s="22">
        <v>4.8999999999999997E-7</v>
      </c>
      <c r="HH4" s="22">
        <v>7.88</v>
      </c>
      <c r="HI4" s="22">
        <v>21049</v>
      </c>
      <c r="HJ4" s="22">
        <v>0.5</v>
      </c>
      <c r="HK4" s="22">
        <v>1.06E-5</v>
      </c>
      <c r="HL4" s="22">
        <v>11.82</v>
      </c>
      <c r="HM4" s="22">
        <v>21049</v>
      </c>
      <c r="HN4" s="22">
        <v>0.5</v>
      </c>
      <c r="HO4" s="22">
        <v>2.8200000000000001E-6</v>
      </c>
      <c r="HP4" s="22">
        <v>6.26</v>
      </c>
      <c r="HQ4" s="22">
        <v>21050</v>
      </c>
      <c r="HR4" s="22">
        <v>0.1</v>
      </c>
      <c r="HS4" s="22">
        <v>4.3300000000000002E-5</v>
      </c>
      <c r="HT4" s="22">
        <v>18.02</v>
      </c>
      <c r="HU4" s="22">
        <v>21050</v>
      </c>
      <c r="HV4" s="22">
        <v>0.3</v>
      </c>
      <c r="HW4" s="22">
        <v>3.9999999999999998E-6</v>
      </c>
      <c r="HX4" s="22">
        <v>10.050000000000001</v>
      </c>
      <c r="HY4" s="22">
        <v>21050</v>
      </c>
      <c r="HZ4" s="22">
        <v>0.5</v>
      </c>
      <c r="IA4" s="22">
        <v>4.8500000000000002E-6</v>
      </c>
      <c r="IB4" s="22">
        <v>6.6</v>
      </c>
      <c r="IC4" s="22">
        <v>21051</v>
      </c>
      <c r="ID4" s="22">
        <v>0.1</v>
      </c>
      <c r="IE4" s="22">
        <v>7.1699999999999997E-7</v>
      </c>
      <c r="IF4" s="22">
        <v>6.13</v>
      </c>
      <c r="IG4" s="22">
        <v>21051</v>
      </c>
      <c r="IH4" s="22">
        <v>0.3</v>
      </c>
      <c r="II4" s="22">
        <v>5.13E-7</v>
      </c>
      <c r="IJ4" s="22">
        <v>6.33</v>
      </c>
      <c r="IK4" s="22">
        <v>21051</v>
      </c>
      <c r="IL4" s="22">
        <v>0.3</v>
      </c>
      <c r="IM4" s="22">
        <v>1.5999999999999999E-6</v>
      </c>
      <c r="IN4" s="22">
        <v>5.21</v>
      </c>
      <c r="IO4" s="22">
        <v>21052</v>
      </c>
      <c r="IP4" s="22">
        <v>0.1</v>
      </c>
      <c r="IQ4" s="22">
        <v>8.1000000000000004E-6</v>
      </c>
      <c r="IR4" s="22">
        <v>10.46</v>
      </c>
      <c r="IS4" s="22">
        <v>21052</v>
      </c>
      <c r="IT4" s="22">
        <v>0.3</v>
      </c>
      <c r="IU4" s="22">
        <v>1.13E-6</v>
      </c>
      <c r="IV4" s="22">
        <v>5.97</v>
      </c>
      <c r="IW4" s="22">
        <v>21052</v>
      </c>
      <c r="IX4" s="22">
        <v>0.5</v>
      </c>
      <c r="IY4" s="22">
        <v>6.0699999999999997E-7</v>
      </c>
      <c r="IZ4" s="22">
        <v>4.3600000000000003</v>
      </c>
      <c r="JA4" s="22">
        <v>21053</v>
      </c>
      <c r="JB4" s="22">
        <v>0.1</v>
      </c>
      <c r="JC4" s="22">
        <v>1.46E-6</v>
      </c>
      <c r="JD4" s="22">
        <v>5.73</v>
      </c>
      <c r="JE4" s="22">
        <v>21053</v>
      </c>
      <c r="JF4" s="22">
        <v>0.3</v>
      </c>
      <c r="JG4" s="22">
        <v>1.28E-6</v>
      </c>
      <c r="JH4" s="22">
        <v>4.22</v>
      </c>
      <c r="JI4" s="22">
        <v>21053</v>
      </c>
      <c r="JJ4" s="22">
        <v>0.5</v>
      </c>
      <c r="JK4" s="22">
        <v>4.9500000000000003E-7</v>
      </c>
      <c r="JL4" s="22">
        <v>3.39</v>
      </c>
      <c r="JM4" s="22">
        <v>20257</v>
      </c>
      <c r="JN4" s="22">
        <v>0.1</v>
      </c>
      <c r="JO4" s="22">
        <v>6.9801900000000002E-7</v>
      </c>
      <c r="JP4" s="22">
        <v>5.4383299999999997</v>
      </c>
      <c r="JQ4" s="22">
        <v>20257</v>
      </c>
      <c r="JR4" s="22">
        <v>0.1</v>
      </c>
      <c r="JS4" s="22">
        <v>6.4631400000000003E-7</v>
      </c>
      <c r="JT4" s="22">
        <v>5.3790399999999998</v>
      </c>
      <c r="JU4" s="22">
        <v>20257</v>
      </c>
      <c r="JV4" s="22">
        <v>0.8</v>
      </c>
      <c r="JW4" s="22">
        <v>4.7604799999999998E-7</v>
      </c>
      <c r="JX4" s="22">
        <v>3.2673800000000002</v>
      </c>
      <c r="JY4" s="22">
        <v>20257</v>
      </c>
      <c r="JZ4" s="22">
        <v>0.8</v>
      </c>
      <c r="KA4" s="22">
        <v>4.8388500000000005E-7</v>
      </c>
      <c r="KB4" s="22">
        <v>3.2580200000000001</v>
      </c>
      <c r="KC4" s="22">
        <v>20265</v>
      </c>
      <c r="KD4" s="22">
        <v>0.1</v>
      </c>
      <c r="KE4" s="22">
        <v>1.3599999999999999E-6</v>
      </c>
      <c r="KF4" s="22">
        <v>5.8710000000000004</v>
      </c>
      <c r="KG4" s="22">
        <v>20265</v>
      </c>
      <c r="KH4" s="22">
        <v>0.1</v>
      </c>
      <c r="KI4" s="22">
        <v>4.4200000000000001E-7</v>
      </c>
      <c r="KJ4" s="22">
        <v>4.9290000000000003</v>
      </c>
      <c r="KK4" s="22">
        <v>20265</v>
      </c>
      <c r="KL4" s="22">
        <v>0.1</v>
      </c>
      <c r="KM4" s="22">
        <v>5.6700000000000003E-5</v>
      </c>
      <c r="KN4" s="22">
        <v>20.207419999999999</v>
      </c>
      <c r="KO4" s="22">
        <v>20265</v>
      </c>
      <c r="KP4" s="22">
        <v>0.1</v>
      </c>
      <c r="KQ4" s="22">
        <v>4.8999999999999997E-7</v>
      </c>
      <c r="KR4" s="22">
        <v>4.8490000000000002</v>
      </c>
      <c r="KS4" s="22">
        <v>20265</v>
      </c>
      <c r="KT4" s="22">
        <v>0.8</v>
      </c>
      <c r="KU4" s="22">
        <v>6.5900000000000003E-5</v>
      </c>
      <c r="KV4" s="22">
        <v>17.957000000000001</v>
      </c>
      <c r="KW4" s="22">
        <v>20265</v>
      </c>
      <c r="KX4" s="22">
        <v>0.8</v>
      </c>
      <c r="KY4" s="22">
        <v>6.0829999999999996E-10</v>
      </c>
      <c r="KZ4" s="22">
        <v>0.90600000000000003</v>
      </c>
      <c r="LA4" s="22">
        <v>20265</v>
      </c>
      <c r="LB4" s="22">
        <v>0.8</v>
      </c>
      <c r="LC4" s="22">
        <v>2.7300000000000002E-7</v>
      </c>
      <c r="LD4" s="22">
        <v>2.9060000000000001</v>
      </c>
      <c r="LE4" s="22">
        <v>20265</v>
      </c>
      <c r="LF4" s="22">
        <v>0.5</v>
      </c>
      <c r="LG4" s="22">
        <v>8.4299999999999994E-8</v>
      </c>
      <c r="LH4" s="22">
        <v>2.2639999999999998</v>
      </c>
      <c r="LI4" s="22">
        <v>20265</v>
      </c>
      <c r="LJ4" s="22">
        <v>0.5</v>
      </c>
      <c r="LK4" s="22">
        <v>1.5800000000000001E-7</v>
      </c>
      <c r="LL4" s="22">
        <v>2.76</v>
      </c>
      <c r="LM4" s="22">
        <v>20268</v>
      </c>
      <c r="LN4" s="22">
        <v>-0.1</v>
      </c>
      <c r="LO4" s="22">
        <v>1.81E-6</v>
      </c>
      <c r="LP4" s="22">
        <v>7.1669999999999998</v>
      </c>
      <c r="LQ4" s="22">
        <v>20268</v>
      </c>
      <c r="LR4" s="22">
        <v>-0.1</v>
      </c>
      <c r="LS4" s="22">
        <v>4.2E-7</v>
      </c>
      <c r="LT4" s="22">
        <v>5.1879999999999997</v>
      </c>
      <c r="LU4" s="22">
        <v>20269</v>
      </c>
      <c r="LV4" s="22">
        <v>0.1</v>
      </c>
      <c r="LW4" s="22">
        <v>4.89E-7</v>
      </c>
      <c r="LX4" s="22">
        <v>5.12</v>
      </c>
      <c r="LY4" s="22">
        <v>20269</v>
      </c>
      <c r="LZ4" s="22">
        <v>0.1</v>
      </c>
      <c r="MA4" s="22">
        <v>5.0699999999999997E-7</v>
      </c>
      <c r="MB4" s="22">
        <v>5.1100000000000003</v>
      </c>
      <c r="MC4" s="22">
        <v>20270</v>
      </c>
      <c r="MD4" s="22">
        <v>0.5</v>
      </c>
      <c r="ME4" s="22">
        <v>3.9700000000000002E-7</v>
      </c>
      <c r="MF4" s="22">
        <v>3.84</v>
      </c>
      <c r="MG4" s="22">
        <v>20270</v>
      </c>
      <c r="MH4" s="22">
        <v>0.5</v>
      </c>
      <c r="MI4" s="22">
        <v>5.6899999999999997E-7</v>
      </c>
      <c r="MJ4" s="22">
        <v>3.99</v>
      </c>
      <c r="MK4" s="22">
        <v>20270</v>
      </c>
      <c r="ML4" s="22">
        <v>0.8</v>
      </c>
      <c r="MM4" s="22">
        <v>2.7300000000000002E-7</v>
      </c>
      <c r="MN4" s="22">
        <v>2.8</v>
      </c>
      <c r="MO4" s="22">
        <v>20270</v>
      </c>
      <c r="MP4" s="22">
        <v>0.8</v>
      </c>
      <c r="MQ4" s="22">
        <v>5.7100000000000002E-7</v>
      </c>
      <c r="MR4" s="22">
        <v>3.18</v>
      </c>
      <c r="MS4" s="22">
        <v>20271</v>
      </c>
      <c r="MT4" s="22">
        <v>0.1</v>
      </c>
      <c r="MU4" s="22">
        <v>1.0748500000000001E-5</v>
      </c>
      <c r="MV4" s="22">
        <v>11.51</v>
      </c>
      <c r="MW4" s="22">
        <v>20271</v>
      </c>
      <c r="MX4" s="22">
        <v>0.8</v>
      </c>
      <c r="MY4" s="22">
        <v>2.03E-7</v>
      </c>
      <c r="MZ4" s="22">
        <v>2.78</v>
      </c>
      <c r="NA4" s="22">
        <v>20272</v>
      </c>
      <c r="NB4" s="22">
        <v>-0.2</v>
      </c>
      <c r="NC4" s="22">
        <v>4.6E-6</v>
      </c>
      <c r="ND4" s="22">
        <v>9.36</v>
      </c>
      <c r="NE4" s="22">
        <v>20273</v>
      </c>
      <c r="NF4" s="22">
        <v>0.1</v>
      </c>
      <c r="NG4" s="22">
        <v>5.3000000000000001E-6</v>
      </c>
      <c r="NH4" s="22">
        <v>9.08</v>
      </c>
      <c r="NI4" s="22">
        <v>20273</v>
      </c>
      <c r="NJ4" s="22">
        <v>0.8</v>
      </c>
      <c r="NK4" s="22">
        <v>1.6400000000000001E-7</v>
      </c>
      <c r="NL4" s="22">
        <v>2.4900000000000002</v>
      </c>
      <c r="NM4" s="22">
        <v>11184</v>
      </c>
      <c r="NN4" s="22">
        <v>0.02</v>
      </c>
      <c r="NO4" s="22">
        <v>1.3585239000000001E-4</v>
      </c>
      <c r="NP4" s="22">
        <v>22.67</v>
      </c>
      <c r="NQ4" s="22">
        <v>11185</v>
      </c>
      <c r="NR4" s="22">
        <v>0.02</v>
      </c>
      <c r="NS4" s="22">
        <v>4.5978579999999999E-5</v>
      </c>
      <c r="NT4" s="22">
        <v>19.98</v>
      </c>
      <c r="NU4" s="22">
        <v>11186</v>
      </c>
      <c r="NV4" s="22">
        <v>0.02</v>
      </c>
      <c r="NW4" s="22">
        <v>5.6962691999999995E-4</v>
      </c>
      <c r="NX4" s="22">
        <v>35.49</v>
      </c>
      <c r="NY4" s="22">
        <v>11187</v>
      </c>
      <c r="NZ4" s="22">
        <v>0.02</v>
      </c>
      <c r="OA4" s="22">
        <v>5.987929E-5</v>
      </c>
      <c r="OB4" s="22">
        <v>22.39</v>
      </c>
      <c r="OC4" s="22">
        <v>11188</v>
      </c>
      <c r="OD4" s="22">
        <v>0.02</v>
      </c>
      <c r="OE4" s="22">
        <v>9.9040640000000005E-5</v>
      </c>
      <c r="OF4" s="22">
        <v>25.89</v>
      </c>
      <c r="OG4" s="22">
        <v>11188</v>
      </c>
      <c r="OH4" s="22">
        <v>0.02</v>
      </c>
      <c r="OI4" s="22">
        <v>7.9864560000000005E-5</v>
      </c>
      <c r="OJ4" s="22">
        <v>23.5</v>
      </c>
      <c r="OK4" s="22">
        <v>11189</v>
      </c>
      <c r="OL4" s="22">
        <v>0.02</v>
      </c>
      <c r="OM4" s="22">
        <v>3.8057499999999999E-6</v>
      </c>
      <c r="ON4" s="22">
        <v>10.94</v>
      </c>
      <c r="OO4" s="22">
        <v>11189</v>
      </c>
      <c r="OP4" s="22">
        <v>0.02</v>
      </c>
      <c r="OQ4" s="22">
        <v>4.6881410000000002E-5</v>
      </c>
      <c r="OR4" s="22">
        <v>21.9</v>
      </c>
      <c r="OS4" s="22">
        <v>11189</v>
      </c>
      <c r="OT4" s="22">
        <v>0.02</v>
      </c>
      <c r="OU4" s="22">
        <v>6.2776499999999999E-6</v>
      </c>
      <c r="OV4" s="22">
        <v>10.52</v>
      </c>
      <c r="OW4" s="22">
        <v>11189</v>
      </c>
      <c r="OX4" s="22">
        <v>0.02</v>
      </c>
      <c r="OY4" s="22">
        <v>5.7777599999999997E-6</v>
      </c>
      <c r="OZ4" s="22">
        <v>10.45</v>
      </c>
      <c r="PA4" s="22">
        <v>11189</v>
      </c>
      <c r="PB4" s="22">
        <v>0.02</v>
      </c>
      <c r="PC4" s="22">
        <v>3.7435660000000002E-5</v>
      </c>
      <c r="PD4" s="22">
        <v>20.92</v>
      </c>
      <c r="PE4" s="22">
        <v>11198</v>
      </c>
      <c r="PF4" s="22">
        <v>0.8</v>
      </c>
      <c r="PG4" s="22">
        <v>1.2429999999999999E-8</v>
      </c>
      <c r="PH4" s="22">
        <v>1.1299999999999999</v>
      </c>
      <c r="PI4" s="22">
        <v>11198</v>
      </c>
      <c r="PJ4" s="22">
        <v>0.8</v>
      </c>
      <c r="PK4" s="22">
        <v>6.4329999999999994E-8</v>
      </c>
      <c r="PL4" s="22">
        <v>1.6</v>
      </c>
      <c r="PM4" s="22">
        <v>11198</v>
      </c>
      <c r="PN4" s="22">
        <v>0.8</v>
      </c>
      <c r="PO4" s="22">
        <v>1.0519999999999999E-8</v>
      </c>
      <c r="PP4" s="22">
        <v>1.04</v>
      </c>
      <c r="PQ4" s="22">
        <v>11199</v>
      </c>
      <c r="PR4" s="22">
        <v>0.33</v>
      </c>
      <c r="PS4" s="22">
        <v>3.5199999999999998E-9</v>
      </c>
      <c r="PT4" s="22">
        <v>1.91</v>
      </c>
      <c r="PU4" s="22">
        <v>11200</v>
      </c>
      <c r="PV4" s="22">
        <v>0.33</v>
      </c>
      <c r="PW4" s="22">
        <v>1.8670000000000001E-8</v>
      </c>
      <c r="PX4" s="22">
        <v>1.82</v>
      </c>
      <c r="PY4" s="22">
        <v>11200</v>
      </c>
      <c r="PZ4" s="22">
        <v>0.33</v>
      </c>
      <c r="QA4" s="22">
        <v>1.241E-8</v>
      </c>
      <c r="QB4" s="22">
        <v>1.6</v>
      </c>
      <c r="QC4" s="22">
        <v>11201</v>
      </c>
      <c r="QD4" s="23">
        <v>0.33</v>
      </c>
      <c r="QE4" s="23">
        <v>1.4065000000000001E-7</v>
      </c>
      <c r="QF4" s="23">
        <v>2.37</v>
      </c>
      <c r="QG4" s="23">
        <v>11204</v>
      </c>
      <c r="QH4" s="23">
        <v>0.02</v>
      </c>
      <c r="QI4" s="23">
        <v>4.2200000000000003E-6</v>
      </c>
      <c r="QJ4" s="23">
        <v>11.6</v>
      </c>
      <c r="QK4" s="23">
        <v>11204</v>
      </c>
      <c r="QL4" s="23">
        <v>0.02</v>
      </c>
      <c r="QM4" s="23">
        <v>4.2100000000000003E-6</v>
      </c>
      <c r="QN4" s="23">
        <v>10.3</v>
      </c>
      <c r="QO4" s="23">
        <v>11204</v>
      </c>
      <c r="QP4" s="23">
        <v>0.02</v>
      </c>
      <c r="QQ4" s="23">
        <v>2.43E-4</v>
      </c>
      <c r="QR4" s="23">
        <v>35.299999999999997</v>
      </c>
      <c r="QS4" s="23">
        <v>11204</v>
      </c>
      <c r="QT4" s="23">
        <v>0.02</v>
      </c>
      <c r="QU4" s="23">
        <v>4.4299999999999999E-6</v>
      </c>
      <c r="QV4" s="23">
        <v>10.199999999999999</v>
      </c>
      <c r="QW4" s="23">
        <v>11205</v>
      </c>
      <c r="QX4" s="23">
        <v>0.02</v>
      </c>
      <c r="QY4" s="23">
        <v>5.1700000000000003E-5</v>
      </c>
      <c r="QZ4" s="23">
        <v>23</v>
      </c>
      <c r="RA4" s="23">
        <v>11206</v>
      </c>
      <c r="RB4" s="23">
        <v>0.02</v>
      </c>
      <c r="RC4" s="23">
        <v>3.3599999999999997E-5</v>
      </c>
      <c r="RD4" s="23">
        <v>19.2</v>
      </c>
      <c r="RE4" s="22">
        <v>11207</v>
      </c>
      <c r="RF4" s="22">
        <v>0.08</v>
      </c>
      <c r="RG4" s="23">
        <v>2.39979E-6</v>
      </c>
      <c r="RH4" s="23">
        <v>7.48</v>
      </c>
      <c r="RI4" s="22">
        <v>11208</v>
      </c>
      <c r="RJ4" s="23">
        <v>0.08</v>
      </c>
      <c r="RK4" s="23">
        <v>2.1939899999999998E-6</v>
      </c>
      <c r="RL4" s="23">
        <v>5.85</v>
      </c>
      <c r="RM4" s="23">
        <v>11209</v>
      </c>
      <c r="RN4" s="23">
        <v>0.08</v>
      </c>
      <c r="RO4" s="23">
        <v>2.1071800000000002E-6</v>
      </c>
      <c r="RP4" s="23">
        <v>7.78</v>
      </c>
      <c r="RQ4" s="23">
        <v>11210</v>
      </c>
      <c r="RR4" s="23">
        <v>0.08</v>
      </c>
      <c r="RS4" s="23">
        <v>3.5778000000000002E-7</v>
      </c>
      <c r="RT4" s="23">
        <v>4.8099999999999996</v>
      </c>
      <c r="RU4" s="23">
        <v>11211</v>
      </c>
      <c r="RV4" s="23">
        <v>0.08</v>
      </c>
      <c r="RW4" s="23">
        <v>3.4661910000000002E-5</v>
      </c>
      <c r="RX4" s="23">
        <v>14.64</v>
      </c>
      <c r="RY4" s="23">
        <v>11212</v>
      </c>
      <c r="RZ4" s="23">
        <v>0.3</v>
      </c>
      <c r="SA4" s="23">
        <v>1.1000000000000001E-6</v>
      </c>
      <c r="SB4" s="23">
        <v>7.42</v>
      </c>
      <c r="SC4" s="23">
        <v>11213</v>
      </c>
      <c r="SD4" s="23">
        <v>0.08</v>
      </c>
      <c r="SE4" s="23">
        <v>4.9999999999999998E-7</v>
      </c>
      <c r="SF4" s="23">
        <v>5.28</v>
      </c>
      <c r="SG4" s="23">
        <v>11214</v>
      </c>
      <c r="SH4" s="23">
        <v>0.5</v>
      </c>
      <c r="SI4" s="23">
        <v>1.2178800000000001E-6</v>
      </c>
      <c r="SJ4" s="23">
        <v>4.72</v>
      </c>
      <c r="SK4" s="23">
        <v>11215</v>
      </c>
      <c r="SL4" s="23">
        <v>0.08</v>
      </c>
      <c r="SM4" s="23">
        <v>3.8303000000000001E-7</v>
      </c>
      <c r="SN4" s="23">
        <v>5.32</v>
      </c>
      <c r="SO4" s="23">
        <v>11216</v>
      </c>
      <c r="SP4" s="23">
        <v>0.08</v>
      </c>
      <c r="SQ4" s="23">
        <v>3.8692000000000003E-7</v>
      </c>
      <c r="SR4" s="23">
        <v>4.76</v>
      </c>
      <c r="SS4" s="23">
        <v>11249</v>
      </c>
      <c r="ST4" s="23">
        <v>0.25</v>
      </c>
      <c r="SU4" s="23">
        <v>1.9099999999999999E-6</v>
      </c>
      <c r="SV4" s="23">
        <v>5.71</v>
      </c>
      <c r="SW4" s="23">
        <v>11249</v>
      </c>
      <c r="SX4" s="23">
        <v>0.25</v>
      </c>
      <c r="SY4" s="23">
        <v>1.5600000000000001E-6</v>
      </c>
      <c r="SZ4" s="23">
        <v>5.49</v>
      </c>
      <c r="TA4" s="23">
        <v>11249</v>
      </c>
      <c r="TB4" s="23">
        <v>0.25</v>
      </c>
      <c r="TC4" s="23">
        <v>1.44E-6</v>
      </c>
      <c r="TD4" s="23">
        <v>5.56</v>
      </c>
      <c r="TE4" s="23">
        <v>11249</v>
      </c>
      <c r="TF4" s="23">
        <v>0.25</v>
      </c>
      <c r="TG4" s="23">
        <v>1.375E-6</v>
      </c>
      <c r="TH4" s="23">
        <v>5.36</v>
      </c>
      <c r="TI4" s="23">
        <v>11249</v>
      </c>
      <c r="TJ4" s="23">
        <v>0.5</v>
      </c>
      <c r="TK4" s="23">
        <v>1.1199999999999999E-5</v>
      </c>
      <c r="TL4" s="23">
        <v>9.74</v>
      </c>
      <c r="TM4" s="23">
        <v>11249</v>
      </c>
      <c r="TN4" s="23">
        <v>0.5</v>
      </c>
      <c r="TO4" s="23">
        <v>1.5549999999999999E-5</v>
      </c>
      <c r="TP4" s="23">
        <v>9.84</v>
      </c>
      <c r="TQ4" s="23">
        <v>11249</v>
      </c>
      <c r="TR4" s="23">
        <v>0.5</v>
      </c>
      <c r="TS4" s="23">
        <v>1.45E-5</v>
      </c>
      <c r="TT4" s="23">
        <v>10.61</v>
      </c>
      <c r="TU4" s="23">
        <v>11249</v>
      </c>
      <c r="TV4" s="23">
        <v>0.5</v>
      </c>
      <c r="TW4" s="23">
        <v>1.24E-5</v>
      </c>
      <c r="TX4" s="23">
        <v>9.61</v>
      </c>
      <c r="TY4" s="23">
        <v>11250</v>
      </c>
      <c r="TZ4" s="23">
        <v>0.1</v>
      </c>
      <c r="UA4" s="23">
        <v>6.9999999999999997E-7</v>
      </c>
      <c r="UB4" s="23">
        <v>5.65</v>
      </c>
      <c r="UC4" s="23">
        <v>11250</v>
      </c>
      <c r="UD4" s="23">
        <v>0.1</v>
      </c>
      <c r="UE4" s="23">
        <v>6.1999999999999999E-7</v>
      </c>
      <c r="UF4" s="23">
        <v>5.1100000000000003</v>
      </c>
      <c r="UG4" s="23">
        <v>11250</v>
      </c>
      <c r="UH4" s="23">
        <v>0.1</v>
      </c>
      <c r="UI4" s="23">
        <v>1.5099999999999999E-6</v>
      </c>
      <c r="UJ4" s="23">
        <v>5.69</v>
      </c>
      <c r="UK4" s="23">
        <v>11250</v>
      </c>
      <c r="UL4" s="23">
        <v>0.1</v>
      </c>
      <c r="UM4" s="23">
        <v>3.0000000000000001E-6</v>
      </c>
      <c r="UN4" s="23">
        <v>6.71</v>
      </c>
      <c r="UO4" s="23">
        <v>11251</v>
      </c>
      <c r="UP4" s="23">
        <v>0.1</v>
      </c>
      <c r="UQ4" s="23">
        <v>4.1804E-7</v>
      </c>
      <c r="UR4" s="23">
        <v>4.58</v>
      </c>
      <c r="US4" s="23">
        <v>11251</v>
      </c>
      <c r="UT4" s="23">
        <v>0.1</v>
      </c>
      <c r="UU4" s="23">
        <v>3.8934000000000002E-7</v>
      </c>
      <c r="UV4" s="23">
        <v>4.53</v>
      </c>
      <c r="UW4" s="23">
        <v>11251</v>
      </c>
      <c r="UX4" s="23">
        <v>0.1</v>
      </c>
      <c r="UY4" s="23">
        <v>6.0531999999999997E-7</v>
      </c>
      <c r="UZ4" s="23">
        <v>4.74</v>
      </c>
      <c r="VA4" s="23"/>
      <c r="VB4" s="23"/>
      <c r="VE4" s="23">
        <v>11251</v>
      </c>
      <c r="VF4" s="23">
        <v>0.25</v>
      </c>
      <c r="VG4" s="23">
        <v>9.76E-8</v>
      </c>
      <c r="VH4" s="23">
        <v>2.4700000000000002</v>
      </c>
      <c r="VI4" s="23">
        <v>11251</v>
      </c>
      <c r="VJ4" s="23">
        <v>0.25</v>
      </c>
      <c r="VK4" s="23">
        <v>1.1880000000000001E-7</v>
      </c>
      <c r="VL4" s="23">
        <v>2.0699999999999998</v>
      </c>
      <c r="VN4" s="23"/>
      <c r="VO4" s="23"/>
      <c r="VQ4" s="23">
        <v>11251</v>
      </c>
      <c r="VR4" s="23">
        <v>0.25</v>
      </c>
      <c r="VS4" s="23">
        <v>1.194E-7</v>
      </c>
      <c r="VT4" s="23">
        <v>2.69</v>
      </c>
      <c r="VU4" s="23">
        <v>11251</v>
      </c>
      <c r="VV4" s="23">
        <v>0.25</v>
      </c>
      <c r="VW4" s="23">
        <v>6.3129999999999997E-8</v>
      </c>
      <c r="VX4" s="23">
        <v>2.37</v>
      </c>
      <c r="VZ4" s="23"/>
      <c r="WA4" s="23"/>
      <c r="WC4" s="23"/>
      <c r="WD4" s="23"/>
      <c r="WG4" s="23">
        <v>11252</v>
      </c>
      <c r="WH4" s="23">
        <v>0.5</v>
      </c>
      <c r="WI4" s="23">
        <v>1.2066E-7</v>
      </c>
      <c r="WJ4" s="23">
        <v>2.2400000000000002</v>
      </c>
      <c r="WK4" s="23">
        <v>11252</v>
      </c>
      <c r="WL4" s="23">
        <v>0.5</v>
      </c>
      <c r="WM4" s="23">
        <v>1.8301E-7</v>
      </c>
      <c r="WN4" s="23">
        <v>2.42</v>
      </c>
      <c r="WO4" s="23">
        <v>11252</v>
      </c>
      <c r="WP4" s="23">
        <v>0.5</v>
      </c>
      <c r="WQ4" s="23">
        <v>1.1457E-7</v>
      </c>
      <c r="WR4" s="23">
        <v>2.2000000000000002</v>
      </c>
      <c r="WS4" s="23">
        <v>11252</v>
      </c>
      <c r="WT4" s="23">
        <v>0.5</v>
      </c>
      <c r="WU4" s="23">
        <v>1.2977E-7</v>
      </c>
      <c r="WV4" s="23">
        <v>2.1800000000000002</v>
      </c>
      <c r="WW4" s="23">
        <v>11259</v>
      </c>
      <c r="WX4" s="23">
        <v>0.02</v>
      </c>
      <c r="WY4" s="23">
        <v>2.53E-7</v>
      </c>
      <c r="WZ4" s="23">
        <v>5.01</v>
      </c>
      <c r="XA4" s="23">
        <v>11259</v>
      </c>
      <c r="XB4" s="23">
        <v>0.02</v>
      </c>
      <c r="XC4" s="23">
        <v>2.1500000000000001E-7</v>
      </c>
      <c r="XD4" s="23">
        <v>4.3099999999999996</v>
      </c>
      <c r="XE4" s="23">
        <v>11260</v>
      </c>
      <c r="XF4" s="22">
        <v>0.02</v>
      </c>
      <c r="XG4" s="25">
        <v>6.1099999999999995E-7</v>
      </c>
      <c r="XH4" s="25">
        <v>7.35</v>
      </c>
      <c r="XI4" s="23">
        <v>11260</v>
      </c>
      <c r="XJ4" s="22">
        <v>0.02</v>
      </c>
      <c r="XK4" s="25">
        <v>4.4900000000000001E-7</v>
      </c>
      <c r="XL4" s="25">
        <v>4.8600000000000003</v>
      </c>
      <c r="XN4" s="25" t="s">
        <v>63</v>
      </c>
      <c r="XO4" s="25">
        <v>3.9299999999999999E-7</v>
      </c>
      <c r="XP4" s="25">
        <v>4.88</v>
      </c>
      <c r="XQ4" s="25">
        <v>7.0270000000000001</v>
      </c>
      <c r="XR4" s="25">
        <v>0</v>
      </c>
    </row>
    <row r="5" spans="1:664" ht="15.6" x14ac:dyDescent="0.3">
      <c r="A5" s="22">
        <v>20255</v>
      </c>
      <c r="B5" s="22">
        <v>-0.1</v>
      </c>
      <c r="C5" s="22">
        <v>9.1500000000000003E-7</v>
      </c>
      <c r="D5" s="22">
        <v>5.274</v>
      </c>
      <c r="E5" s="22">
        <v>20255</v>
      </c>
      <c r="F5" s="22">
        <v>-0.1</v>
      </c>
      <c r="G5" s="22">
        <v>2.8999999999999998E-7</v>
      </c>
      <c r="H5" s="22">
        <v>4.4160000000000004</v>
      </c>
      <c r="I5" s="22">
        <v>20256</v>
      </c>
      <c r="J5" s="22">
        <v>0.1</v>
      </c>
      <c r="K5" s="22">
        <v>3.9000000000000002E-7</v>
      </c>
      <c r="L5" s="22">
        <v>4.2042999999999999</v>
      </c>
      <c r="M5" s="22">
        <v>20256</v>
      </c>
      <c r="N5" s="22">
        <v>0.1</v>
      </c>
      <c r="O5" s="22">
        <v>2.6E-7</v>
      </c>
      <c r="P5" s="22">
        <v>3.62</v>
      </c>
      <c r="Q5" s="22">
        <v>20256</v>
      </c>
      <c r="R5" s="22">
        <v>0.1</v>
      </c>
      <c r="S5" s="22">
        <v>1.9000000000000001E-7</v>
      </c>
      <c r="T5" s="22">
        <v>4.01</v>
      </c>
      <c r="U5" s="22">
        <v>20256</v>
      </c>
      <c r="V5" s="22">
        <v>0.5</v>
      </c>
      <c r="W5" s="22">
        <v>1.23E-7</v>
      </c>
      <c r="X5" s="22">
        <v>2.2599999999999998</v>
      </c>
      <c r="Y5" s="22">
        <v>20256</v>
      </c>
      <c r="Z5" s="22">
        <v>0.5</v>
      </c>
      <c r="AA5" s="22">
        <v>9.2599999999999995E-8</v>
      </c>
      <c r="AB5" s="22">
        <v>2.06</v>
      </c>
      <c r="AC5" s="22">
        <v>20256</v>
      </c>
      <c r="AD5" s="22">
        <v>0.5</v>
      </c>
      <c r="AE5" s="22">
        <v>3.0099999999999998E-8</v>
      </c>
      <c r="AF5" s="22">
        <v>2.19</v>
      </c>
      <c r="AG5" s="22">
        <v>20256</v>
      </c>
      <c r="AH5" s="22">
        <v>0.8</v>
      </c>
      <c r="AI5" s="22">
        <v>2.7100000000000001E-8</v>
      </c>
      <c r="AJ5" s="22">
        <v>1.39</v>
      </c>
      <c r="AK5" s="22">
        <v>20256</v>
      </c>
      <c r="AL5" s="22">
        <v>0.8</v>
      </c>
      <c r="AM5" s="22">
        <v>6.4500000000000002E-8</v>
      </c>
      <c r="AN5" s="22">
        <v>1.52</v>
      </c>
      <c r="AO5" s="22">
        <v>21541</v>
      </c>
      <c r="AP5" s="22">
        <v>0.1</v>
      </c>
      <c r="AQ5" s="22">
        <v>5.28E-9</v>
      </c>
      <c r="AR5" s="22">
        <v>2.0468926519999999</v>
      </c>
      <c r="AS5" s="22">
        <v>21541</v>
      </c>
      <c r="AT5" s="22">
        <v>0.7</v>
      </c>
      <c r="AU5" s="22">
        <v>4.5699999999999997E-9</v>
      </c>
      <c r="AV5" s="22">
        <v>1.0955814070000001</v>
      </c>
      <c r="AW5" s="22">
        <v>10365</v>
      </c>
      <c r="AX5" s="22">
        <v>0.3</v>
      </c>
      <c r="AY5" s="22">
        <v>1.62857E-6</v>
      </c>
      <c r="AZ5" s="22">
        <v>6.56</v>
      </c>
      <c r="BA5" s="22">
        <v>10366</v>
      </c>
      <c r="BB5" s="22">
        <v>0.1</v>
      </c>
      <c r="BC5" s="22">
        <v>1.2999999999999999E-5</v>
      </c>
      <c r="BD5" s="22">
        <v>11.96</v>
      </c>
      <c r="BE5" s="22">
        <v>10367</v>
      </c>
      <c r="BF5" s="22">
        <v>0.5</v>
      </c>
      <c r="BG5" s="22">
        <v>1.26E-6</v>
      </c>
      <c r="BH5" s="22">
        <v>4.8899999999999997</v>
      </c>
      <c r="BI5" s="22">
        <v>10368</v>
      </c>
      <c r="BJ5" s="22">
        <v>0.1</v>
      </c>
      <c r="BK5" s="22">
        <v>5.5000000000000003E-7</v>
      </c>
      <c r="BL5" s="22">
        <v>8.51</v>
      </c>
      <c r="BM5" s="22">
        <v>10369</v>
      </c>
      <c r="BN5" s="22">
        <v>0.3</v>
      </c>
      <c r="BO5" s="22">
        <v>1.5E-5</v>
      </c>
      <c r="BP5" s="22">
        <v>15.5</v>
      </c>
      <c r="BQ5" s="22">
        <v>10370</v>
      </c>
      <c r="BR5" s="22">
        <v>0.5</v>
      </c>
      <c r="BS5" s="22">
        <v>3.2499999999999998E-6</v>
      </c>
      <c r="BT5" s="22">
        <v>6.82</v>
      </c>
      <c r="BU5" s="22">
        <v>10371</v>
      </c>
      <c r="BV5" s="22">
        <v>0.3</v>
      </c>
      <c r="BW5" s="22">
        <v>2.4481899999999998E-6</v>
      </c>
      <c r="BX5" s="22">
        <v>7.89</v>
      </c>
      <c r="BY5" s="22">
        <v>10372</v>
      </c>
      <c r="BZ5" s="22">
        <v>0.1</v>
      </c>
      <c r="CA5" s="22">
        <v>1.9599999999999999E-6</v>
      </c>
      <c r="CB5" s="22">
        <v>4.7300000000000004</v>
      </c>
      <c r="CC5" s="22">
        <v>10373</v>
      </c>
      <c r="CD5" s="22">
        <v>0.5</v>
      </c>
      <c r="CE5" s="22">
        <v>3.4999999999999999E-6</v>
      </c>
      <c r="CF5" s="22">
        <v>6.33</v>
      </c>
      <c r="CG5" s="22">
        <v>10374</v>
      </c>
      <c r="CH5" s="22">
        <v>0.5</v>
      </c>
      <c r="CI5" s="22">
        <v>9.1999999999999998E-7</v>
      </c>
      <c r="CJ5" s="22">
        <v>3.8</v>
      </c>
      <c r="CK5" s="22">
        <v>10375</v>
      </c>
      <c r="CL5" s="22">
        <v>0.1</v>
      </c>
      <c r="CM5" s="22">
        <v>1.1875000000000001E-6</v>
      </c>
      <c r="CN5" s="22">
        <v>6.89</v>
      </c>
      <c r="CO5" s="22">
        <v>10376</v>
      </c>
      <c r="CP5" s="22">
        <v>0.1</v>
      </c>
      <c r="CQ5" s="22">
        <v>6.78829E-6</v>
      </c>
      <c r="CR5" s="22">
        <v>6.59</v>
      </c>
      <c r="CS5" s="22">
        <v>10377</v>
      </c>
      <c r="CT5" s="22">
        <v>0.5</v>
      </c>
      <c r="CU5" s="22">
        <v>1.2125E-5</v>
      </c>
      <c r="CV5" s="22">
        <v>10.96</v>
      </c>
      <c r="CW5" s="22">
        <v>10378</v>
      </c>
      <c r="CX5" s="22">
        <v>0.1</v>
      </c>
      <c r="CY5" s="22">
        <v>1.26E-5</v>
      </c>
      <c r="CZ5" s="22">
        <v>15.22</v>
      </c>
      <c r="DA5" s="22">
        <v>10379</v>
      </c>
      <c r="DB5" s="22">
        <v>0.5</v>
      </c>
      <c r="DC5" s="22">
        <v>6.9999999999999999E-6</v>
      </c>
      <c r="DD5" s="22">
        <v>7.19</v>
      </c>
      <c r="DE5" s="22">
        <v>10380</v>
      </c>
      <c r="DF5" s="22">
        <v>0.3</v>
      </c>
      <c r="DG5" s="22">
        <v>4.0500000000000002E-6</v>
      </c>
      <c r="DH5" s="22">
        <v>11.22</v>
      </c>
      <c r="DI5" s="22">
        <v>10381</v>
      </c>
      <c r="DJ5" s="22">
        <v>0.1</v>
      </c>
      <c r="DK5" s="22">
        <v>2.0000000000000002E-5</v>
      </c>
      <c r="DL5" s="22">
        <v>19.149999999999999</v>
      </c>
      <c r="DM5" s="22">
        <v>10382</v>
      </c>
      <c r="DN5" s="22">
        <v>0.05</v>
      </c>
      <c r="DO5" s="22">
        <v>6.7200000000000006E-8</v>
      </c>
      <c r="DP5" s="22">
        <v>3.21</v>
      </c>
      <c r="DQ5" s="22">
        <v>10382</v>
      </c>
      <c r="DR5" s="22">
        <v>-0.5</v>
      </c>
      <c r="DS5" s="22">
        <v>1.3645999999999999E-7</v>
      </c>
      <c r="DT5" s="22">
        <v>3.03</v>
      </c>
      <c r="DU5" s="22">
        <v>10382</v>
      </c>
      <c r="DV5" s="22">
        <v>-1</v>
      </c>
      <c r="DW5" s="22">
        <v>8.0799999999999996E-8</v>
      </c>
      <c r="DX5" s="22">
        <v>2.66</v>
      </c>
      <c r="DY5" s="22">
        <v>10450</v>
      </c>
      <c r="DZ5" s="22">
        <v>0.5</v>
      </c>
      <c r="EA5" s="22">
        <v>7.2721999999999996E-6</v>
      </c>
      <c r="EB5" s="22">
        <v>8.125</v>
      </c>
      <c r="EC5" s="22">
        <v>10450</v>
      </c>
      <c r="ED5" s="22">
        <v>0.06</v>
      </c>
      <c r="EE5" s="22">
        <v>3.8999999999999999E-4</v>
      </c>
      <c r="EF5" s="22">
        <v>337.12299999999999</v>
      </c>
      <c r="EG5" s="22">
        <v>10450</v>
      </c>
      <c r="EH5" s="22">
        <v>0.3</v>
      </c>
      <c r="EI5" s="22">
        <v>5.93E-6</v>
      </c>
      <c r="EJ5" s="22">
        <v>6.9470000000000001</v>
      </c>
      <c r="EK5" s="22">
        <v>10451</v>
      </c>
      <c r="EL5" s="22">
        <v>0.5</v>
      </c>
      <c r="EM5" s="22">
        <v>5.2418999999999997E-6</v>
      </c>
      <c r="EN5" s="22">
        <v>7.3650000000000002</v>
      </c>
      <c r="EO5" s="22">
        <v>10451</v>
      </c>
      <c r="EP5" s="22">
        <v>0.06</v>
      </c>
      <c r="EQ5" s="22">
        <v>5.9599999999999997E-6</v>
      </c>
      <c r="ER5" s="22">
        <v>9.1959999999999997</v>
      </c>
      <c r="ES5" s="22">
        <v>10451</v>
      </c>
      <c r="ET5" s="22">
        <v>0.3</v>
      </c>
      <c r="EU5" s="22">
        <v>8.3399999999999998E-6</v>
      </c>
      <c r="EV5" s="22">
        <v>10.010999999999999</v>
      </c>
      <c r="EW5" s="22">
        <v>10452</v>
      </c>
      <c r="EX5" s="22">
        <v>0.5</v>
      </c>
      <c r="EY5" s="22">
        <v>1.0203999999999999E-5</v>
      </c>
      <c r="EZ5" s="22">
        <v>8.859</v>
      </c>
      <c r="FA5" s="22">
        <v>10452</v>
      </c>
      <c r="FB5" s="22">
        <v>0.06</v>
      </c>
      <c r="FC5" s="22">
        <v>5.2599999999999996E-6</v>
      </c>
      <c r="FD5" s="22">
        <v>8.9459999999999997</v>
      </c>
      <c r="FE5" s="22">
        <v>10452</v>
      </c>
      <c r="FF5" s="22">
        <v>0.3</v>
      </c>
      <c r="FG5" s="22">
        <v>7.1300000000000003E-6</v>
      </c>
      <c r="FH5" s="22">
        <v>8.5280000000000005</v>
      </c>
      <c r="FI5" s="22">
        <v>10453</v>
      </c>
      <c r="FJ5" s="22">
        <v>0.06</v>
      </c>
      <c r="FK5" s="22">
        <v>1.01E-5</v>
      </c>
      <c r="FL5" s="22">
        <v>0.39400000000000002</v>
      </c>
      <c r="FM5" s="22">
        <v>10453</v>
      </c>
      <c r="FN5" s="22">
        <v>0.3</v>
      </c>
      <c r="FO5" s="22">
        <v>1.42E-5</v>
      </c>
      <c r="FP5" s="22">
        <v>0.373</v>
      </c>
      <c r="FQ5" s="22">
        <v>10453</v>
      </c>
      <c r="FR5" s="22">
        <v>0.5</v>
      </c>
      <c r="FS5" s="22">
        <v>6.0078999999999997E-6</v>
      </c>
      <c r="FT5" s="22">
        <v>7.4169999999999998</v>
      </c>
      <c r="FU5" s="22">
        <v>10454</v>
      </c>
      <c r="FV5" s="22">
        <v>0.5</v>
      </c>
      <c r="FW5" s="22">
        <v>7.3017999999999999E-7</v>
      </c>
      <c r="FX5" s="22">
        <v>4.6139999999999999</v>
      </c>
      <c r="FY5" s="22">
        <v>10454</v>
      </c>
      <c r="FZ5" s="22">
        <v>-0.3</v>
      </c>
      <c r="GA5" s="22">
        <v>1.2300000000000001E-6</v>
      </c>
      <c r="GB5" s="22">
        <v>8.3420000000000005</v>
      </c>
      <c r="GC5" s="22">
        <v>10454</v>
      </c>
      <c r="GD5" s="22">
        <v>0.02</v>
      </c>
      <c r="GE5" s="22">
        <v>1.2100000000000001E-6</v>
      </c>
      <c r="GF5" s="22">
        <v>5.2670000000000003</v>
      </c>
      <c r="GG5" s="22">
        <v>21047</v>
      </c>
      <c r="GH5" s="22">
        <v>-1</v>
      </c>
      <c r="GI5" s="22">
        <v>8.0799999999999996E-8</v>
      </c>
      <c r="GJ5" s="22">
        <v>5.32</v>
      </c>
      <c r="GK5" s="22">
        <v>21047</v>
      </c>
      <c r="GL5" s="22">
        <v>-0.5</v>
      </c>
      <c r="GM5" s="22">
        <v>1.36E-7</v>
      </c>
      <c r="GN5" s="22">
        <v>4.5449999999999999</v>
      </c>
      <c r="GO5" s="22">
        <v>21047</v>
      </c>
      <c r="GP5" s="22">
        <v>0.05</v>
      </c>
      <c r="GQ5" s="22">
        <v>6.7200000000000006E-8</v>
      </c>
      <c r="GR5" s="22">
        <v>3.21</v>
      </c>
      <c r="GS5" s="22">
        <v>21048</v>
      </c>
      <c r="GT5" s="22">
        <v>0.1</v>
      </c>
      <c r="GU5" s="22">
        <v>6.9999999999999997E-7</v>
      </c>
      <c r="GV5" s="22">
        <v>8.61</v>
      </c>
      <c r="GW5" s="22">
        <v>21048</v>
      </c>
      <c r="GX5" s="22">
        <v>0.3</v>
      </c>
      <c r="GY5" s="22">
        <v>4.0500000000000002E-6</v>
      </c>
      <c r="GZ5" s="22">
        <v>11.22</v>
      </c>
      <c r="HA5" s="22">
        <v>21048</v>
      </c>
      <c r="HB5" s="22">
        <v>0.5</v>
      </c>
      <c r="HC5" s="22">
        <v>1.2099999999999999E-5</v>
      </c>
      <c r="HD5" s="22">
        <v>10.96</v>
      </c>
      <c r="HE5" s="22">
        <v>21049</v>
      </c>
      <c r="HF5" s="22">
        <v>0.1</v>
      </c>
      <c r="HG5" s="22">
        <v>5.5000000000000003E-7</v>
      </c>
      <c r="HH5" s="22">
        <v>8.51</v>
      </c>
      <c r="HI5" s="22">
        <v>21049</v>
      </c>
      <c r="HJ5" s="22">
        <v>0.5</v>
      </c>
      <c r="HK5" s="22">
        <v>2.3E-5</v>
      </c>
      <c r="HL5" s="22">
        <v>14.25</v>
      </c>
      <c r="HM5" s="22">
        <v>21049</v>
      </c>
      <c r="HN5" s="22">
        <v>0.5</v>
      </c>
      <c r="HO5" s="22">
        <v>3.2499999999999998E-6</v>
      </c>
      <c r="HP5" s="22">
        <v>6.82</v>
      </c>
      <c r="HQ5" s="22">
        <v>21050</v>
      </c>
      <c r="HR5" s="22">
        <v>0.1</v>
      </c>
      <c r="HS5" s="22">
        <v>2.0000000000000002E-5</v>
      </c>
      <c r="HT5" s="22">
        <v>19.149999999999999</v>
      </c>
      <c r="HU5" s="22">
        <v>21050</v>
      </c>
      <c r="HV5" s="22">
        <v>0.3</v>
      </c>
      <c r="HW5" s="22">
        <v>1.06E-5</v>
      </c>
      <c r="HX5" s="22">
        <v>10.76</v>
      </c>
      <c r="HY5" s="22">
        <v>21050</v>
      </c>
      <c r="HZ5" s="22">
        <v>0.5</v>
      </c>
      <c r="IA5" s="22">
        <v>6.9999999999999999E-6</v>
      </c>
      <c r="IB5" s="22">
        <v>7.19</v>
      </c>
      <c r="IC5" s="22">
        <v>21051</v>
      </c>
      <c r="ID5" s="22">
        <v>0.1</v>
      </c>
      <c r="IE5" s="22">
        <v>1.19E-6</v>
      </c>
      <c r="IF5" s="22">
        <v>6.89</v>
      </c>
      <c r="IG5" s="22">
        <v>21051</v>
      </c>
      <c r="IH5" s="22">
        <v>0.3</v>
      </c>
      <c r="II5" s="22">
        <v>2.4499999999999998E-6</v>
      </c>
      <c r="IJ5" s="22">
        <v>7.89</v>
      </c>
      <c r="IK5" s="22">
        <v>21051</v>
      </c>
      <c r="IL5" s="22">
        <v>0.3</v>
      </c>
      <c r="IM5" s="22">
        <v>3.4999999999999999E-6</v>
      </c>
      <c r="IN5" s="22">
        <v>6.33</v>
      </c>
      <c r="IO5" s="22">
        <v>21052</v>
      </c>
      <c r="IP5" s="22">
        <v>0.1</v>
      </c>
      <c r="IQ5" s="22">
        <v>1.2999999999999999E-5</v>
      </c>
      <c r="IR5" s="22">
        <v>11.96</v>
      </c>
      <c r="IS5" s="22">
        <v>21052</v>
      </c>
      <c r="IT5" s="22">
        <v>0.3</v>
      </c>
      <c r="IU5" s="22">
        <v>1.6300000000000001E-6</v>
      </c>
      <c r="IV5" s="22">
        <v>6.56</v>
      </c>
      <c r="IW5" s="22">
        <v>21052</v>
      </c>
      <c r="IX5" s="22">
        <v>0.5</v>
      </c>
      <c r="IY5" s="22">
        <v>1.26E-6</v>
      </c>
      <c r="IZ5" s="22">
        <v>4.8899999999999997</v>
      </c>
      <c r="JA5" s="22">
        <v>21053</v>
      </c>
      <c r="JB5" s="22">
        <v>0.1</v>
      </c>
      <c r="JC5" s="22">
        <v>6.7900000000000002E-6</v>
      </c>
      <c r="JD5" s="22">
        <v>6.59</v>
      </c>
      <c r="JE5" s="22">
        <v>21053</v>
      </c>
      <c r="JF5" s="22">
        <v>0.3</v>
      </c>
      <c r="JG5" s="22">
        <v>1.9599999999999999E-6</v>
      </c>
      <c r="JH5" s="22">
        <v>4.7300000000000004</v>
      </c>
      <c r="JI5" s="22">
        <v>21053</v>
      </c>
      <c r="JJ5" s="22">
        <v>0.5</v>
      </c>
      <c r="JK5" s="22">
        <v>9.1999999999999998E-7</v>
      </c>
      <c r="JL5" s="22">
        <v>3.8</v>
      </c>
      <c r="JM5" s="22">
        <v>20257</v>
      </c>
      <c r="JN5" s="22">
        <v>0.1</v>
      </c>
      <c r="JO5" s="22">
        <v>7.4406300000000004E-7</v>
      </c>
      <c r="JP5" s="22">
        <v>5.5131800000000002</v>
      </c>
      <c r="JQ5" s="22">
        <v>20257</v>
      </c>
      <c r="JR5" s="22">
        <v>0.1</v>
      </c>
      <c r="JS5" s="22">
        <v>7.2071500000000003E-7</v>
      </c>
      <c r="JT5" s="22">
        <v>5.4660700000000002</v>
      </c>
      <c r="JU5" s="22">
        <v>20257</v>
      </c>
      <c r="JV5" s="22">
        <v>0.8</v>
      </c>
      <c r="JW5" s="22">
        <v>5.3413200000000003E-7</v>
      </c>
      <c r="JX5" s="22">
        <v>3.3150200000000001</v>
      </c>
      <c r="JY5" s="22">
        <v>20257</v>
      </c>
      <c r="JZ5" s="22">
        <v>0.8</v>
      </c>
      <c r="KA5" s="22">
        <v>5.0504600000000003E-7</v>
      </c>
      <c r="KB5" s="22">
        <v>3.3049900000000001</v>
      </c>
      <c r="KC5" s="22">
        <v>20265</v>
      </c>
      <c r="KD5" s="22">
        <v>0.1</v>
      </c>
      <c r="KE5" s="22">
        <v>1.4500000000000001E-6</v>
      </c>
      <c r="KF5" s="22">
        <v>5.9669999999999996</v>
      </c>
      <c r="KG5" s="22">
        <v>20265</v>
      </c>
      <c r="KH5" s="22">
        <v>0.1</v>
      </c>
      <c r="KI5" s="22">
        <v>4.1800000000000001E-7</v>
      </c>
      <c r="KJ5" s="22">
        <v>4.8780000000000001</v>
      </c>
      <c r="KK5" s="22">
        <v>20265</v>
      </c>
      <c r="KL5" s="22">
        <v>0.1</v>
      </c>
      <c r="KM5" s="22">
        <v>5.5399999999999998E-5</v>
      </c>
      <c r="KN5" s="22">
        <v>20.33821</v>
      </c>
      <c r="KO5" s="22">
        <v>20265</v>
      </c>
      <c r="KP5" s="22">
        <v>0.1</v>
      </c>
      <c r="KQ5" s="22">
        <v>4.4900000000000001E-7</v>
      </c>
      <c r="KR5" s="22">
        <v>4.806</v>
      </c>
      <c r="KS5" s="22">
        <v>20265</v>
      </c>
      <c r="KT5" s="22">
        <v>0.8</v>
      </c>
      <c r="KU5" s="22">
        <v>6.6600000000000006E-5</v>
      </c>
      <c r="KV5" s="22">
        <v>18.065000000000001</v>
      </c>
      <c r="KW5" s="22">
        <v>20265</v>
      </c>
      <c r="KX5" s="22">
        <v>0.8</v>
      </c>
      <c r="KY5" s="22">
        <v>9.9759999999999999E-7</v>
      </c>
      <c r="KZ5" s="22">
        <v>0.90500000000000003</v>
      </c>
      <c r="LA5" s="22">
        <v>20265</v>
      </c>
      <c r="LB5" s="22">
        <v>0.8</v>
      </c>
      <c r="LC5" s="22">
        <v>2.7599999999999998E-7</v>
      </c>
      <c r="LD5" s="22">
        <v>2.883</v>
      </c>
      <c r="LE5" s="22">
        <v>20265</v>
      </c>
      <c r="LF5" s="22">
        <v>0.5</v>
      </c>
      <c r="LG5" s="22">
        <v>8.3599999999999994E-8</v>
      </c>
      <c r="LH5" s="22">
        <v>2.278</v>
      </c>
      <c r="LI5" s="22">
        <v>20265</v>
      </c>
      <c r="LJ5" s="22">
        <v>0.5</v>
      </c>
      <c r="LK5" s="22">
        <v>1.48E-7</v>
      </c>
      <c r="LL5" s="22">
        <v>2.734</v>
      </c>
      <c r="LM5" s="22">
        <v>20268</v>
      </c>
      <c r="LN5" s="22">
        <v>-0.1</v>
      </c>
      <c r="LO5" s="22">
        <v>1.9700000000000002E-6</v>
      </c>
      <c r="LP5" s="22">
        <v>7.3010000000000002</v>
      </c>
      <c r="LQ5" s="22">
        <v>20268</v>
      </c>
      <c r="LR5" s="22">
        <v>-0.1</v>
      </c>
      <c r="LS5" s="22">
        <v>4.1300000000000001E-7</v>
      </c>
      <c r="LT5" s="22">
        <v>5.149</v>
      </c>
      <c r="LU5" s="22">
        <v>20269</v>
      </c>
      <c r="LV5" s="22">
        <v>0.1</v>
      </c>
      <c r="LW5" s="22">
        <v>5.9699999999999996E-7</v>
      </c>
      <c r="LX5" s="22">
        <v>5.29</v>
      </c>
      <c r="LY5" s="22">
        <v>20269</v>
      </c>
      <c r="LZ5" s="22">
        <v>0.1</v>
      </c>
      <c r="MA5" s="22">
        <v>6.0999999999999998E-7</v>
      </c>
      <c r="MB5" s="22">
        <v>5.28</v>
      </c>
      <c r="MC5" s="22">
        <v>20270</v>
      </c>
      <c r="MD5" s="22">
        <v>0.5</v>
      </c>
      <c r="ME5" s="22">
        <v>5.2600000000000002E-7</v>
      </c>
      <c r="MF5" s="22">
        <v>3.98</v>
      </c>
      <c r="MG5" s="22">
        <v>20270</v>
      </c>
      <c r="MH5" s="22">
        <v>0.5</v>
      </c>
      <c r="MI5" s="22">
        <v>7.2699999999999999E-7</v>
      </c>
      <c r="MJ5" s="22">
        <v>4.13</v>
      </c>
      <c r="MK5" s="22">
        <v>20270</v>
      </c>
      <c r="ML5" s="22">
        <v>0.8</v>
      </c>
      <c r="MM5" s="22">
        <v>2.91E-7</v>
      </c>
      <c r="MN5" s="22">
        <v>2.89</v>
      </c>
      <c r="MO5" s="22">
        <v>20270</v>
      </c>
      <c r="MP5" s="22">
        <v>0.8</v>
      </c>
      <c r="MQ5" s="22">
        <v>6.6700000000000003E-7</v>
      </c>
      <c r="MR5" s="22">
        <v>3.3</v>
      </c>
      <c r="MS5" s="22">
        <v>20271</v>
      </c>
      <c r="MT5" s="22">
        <v>0.1</v>
      </c>
      <c r="MU5" s="22">
        <v>1.21597E-5</v>
      </c>
      <c r="MV5" s="22">
        <v>12.05</v>
      </c>
      <c r="MW5" s="22">
        <v>20271</v>
      </c>
      <c r="MX5" s="22">
        <v>0.8</v>
      </c>
      <c r="MY5" s="22">
        <v>2.7099999999999998E-7</v>
      </c>
      <c r="MZ5" s="22">
        <v>2.91</v>
      </c>
      <c r="NA5" s="22">
        <v>20272</v>
      </c>
      <c r="NB5" s="22">
        <v>-0.2</v>
      </c>
      <c r="NC5" s="22">
        <v>4.1500000000000001E-6</v>
      </c>
      <c r="ND5" s="22">
        <v>9.09</v>
      </c>
      <c r="NE5" s="22">
        <v>20273</v>
      </c>
      <c r="NF5" s="22">
        <v>0.1</v>
      </c>
      <c r="NG5" s="22">
        <v>4.4599999999999996E-6</v>
      </c>
      <c r="NH5" s="22">
        <v>8.68</v>
      </c>
      <c r="NI5" s="22">
        <v>20273</v>
      </c>
      <c r="NJ5" s="22">
        <v>0.8</v>
      </c>
      <c r="NK5" s="22">
        <v>1.85E-7</v>
      </c>
      <c r="NL5" s="22">
        <v>2.6</v>
      </c>
      <c r="NM5" s="22">
        <v>11184</v>
      </c>
      <c r="NN5" s="22">
        <v>0.02</v>
      </c>
      <c r="NO5" s="22">
        <v>1.5478317E-4</v>
      </c>
      <c r="NP5" s="22">
        <v>23.93</v>
      </c>
      <c r="NQ5" s="22">
        <v>11185</v>
      </c>
      <c r="NR5" s="22">
        <v>0.02</v>
      </c>
      <c r="NS5" s="22">
        <v>5.3622519999999998E-5</v>
      </c>
      <c r="NT5" s="22">
        <v>20.98</v>
      </c>
      <c r="NU5" s="22">
        <v>11186</v>
      </c>
      <c r="NV5" s="22">
        <v>0.02</v>
      </c>
      <c r="NW5" s="22">
        <v>1.1413952099999999E-3</v>
      </c>
      <c r="NX5" s="22">
        <v>37.83</v>
      </c>
      <c r="NY5" s="22">
        <v>11187</v>
      </c>
      <c r="NZ5" s="22">
        <v>0.02</v>
      </c>
      <c r="OA5" s="22">
        <v>7.1691830000000006E-5</v>
      </c>
      <c r="OB5" s="22">
        <v>23.59</v>
      </c>
      <c r="OC5" s="22">
        <v>11188</v>
      </c>
      <c r="OD5" s="22">
        <v>0.02</v>
      </c>
      <c r="OE5" s="22">
        <v>1.2971707E-4</v>
      </c>
      <c r="OF5" s="22">
        <v>27.58</v>
      </c>
      <c r="OG5" s="22">
        <v>11188</v>
      </c>
      <c r="OH5" s="22">
        <v>0.02</v>
      </c>
      <c r="OI5" s="22">
        <v>9.8775580000000002E-5</v>
      </c>
      <c r="OJ5" s="22">
        <v>25.03</v>
      </c>
      <c r="OK5" s="22">
        <v>11189</v>
      </c>
      <c r="OL5" s="22">
        <v>0.02</v>
      </c>
      <c r="OM5" s="22">
        <v>4.6983899999999999E-6</v>
      </c>
      <c r="ON5" s="22">
        <v>11.59</v>
      </c>
      <c r="OO5" s="22">
        <v>11189</v>
      </c>
      <c r="OP5" s="22">
        <v>0.02</v>
      </c>
      <c r="OQ5" s="22">
        <v>5.4099910000000001E-5</v>
      </c>
      <c r="OR5" s="22">
        <v>22.94</v>
      </c>
      <c r="OS5" s="22">
        <v>11189</v>
      </c>
      <c r="OT5" s="22">
        <v>0.02</v>
      </c>
      <c r="OU5" s="22">
        <v>7.6036200000000001E-6</v>
      </c>
      <c r="OV5" s="22">
        <v>11.08</v>
      </c>
      <c r="OW5" s="22">
        <v>11189</v>
      </c>
      <c r="OX5" s="22">
        <v>0.02</v>
      </c>
      <c r="OY5" s="22">
        <v>7.0255400000000002E-6</v>
      </c>
      <c r="OZ5" s="22">
        <v>10.96</v>
      </c>
      <c r="PA5" s="22">
        <v>11189</v>
      </c>
      <c r="PB5" s="22">
        <v>0.02</v>
      </c>
      <c r="PC5" s="22">
        <v>4.3650370000000003E-5</v>
      </c>
      <c r="PD5" s="22">
        <v>22.02</v>
      </c>
      <c r="PE5" s="22">
        <v>11198</v>
      </c>
      <c r="PF5" s="22">
        <v>0.8</v>
      </c>
      <c r="PG5" s="22">
        <v>1.569E-8</v>
      </c>
      <c r="PH5" s="22">
        <v>1.17</v>
      </c>
      <c r="PI5" s="22">
        <v>11198</v>
      </c>
      <c r="PJ5" s="22">
        <v>0.8</v>
      </c>
      <c r="PK5" s="22">
        <v>7.4429999999999999E-8</v>
      </c>
      <c r="PL5" s="22">
        <v>1.66</v>
      </c>
      <c r="PM5" s="22">
        <v>11198</v>
      </c>
      <c r="PN5" s="22">
        <v>0.8</v>
      </c>
      <c r="PO5" s="22">
        <v>1.3939999999999999E-8</v>
      </c>
      <c r="PP5" s="22">
        <v>1.06</v>
      </c>
      <c r="PQ5" s="22">
        <v>11199</v>
      </c>
      <c r="PR5" s="22">
        <v>0.33</v>
      </c>
      <c r="PS5" s="22">
        <v>5.0499999999999997E-9</v>
      </c>
      <c r="PT5" s="22">
        <v>1.95</v>
      </c>
      <c r="PU5" s="22">
        <v>11200</v>
      </c>
      <c r="PV5" s="22">
        <v>0.33</v>
      </c>
      <c r="PW5" s="22">
        <v>1.9820000000000001E-8</v>
      </c>
      <c r="PX5" s="22">
        <v>1.86</v>
      </c>
      <c r="PY5" s="22">
        <v>11200</v>
      </c>
      <c r="PZ5" s="22">
        <v>0.33</v>
      </c>
      <c r="QA5" s="22">
        <v>1.22E-8</v>
      </c>
      <c r="QB5" s="22">
        <v>1.63</v>
      </c>
      <c r="QC5" s="22">
        <v>11201</v>
      </c>
      <c r="QD5" s="23">
        <v>0.33</v>
      </c>
      <c r="QE5" s="23">
        <v>1.6065E-7</v>
      </c>
      <c r="QF5" s="23">
        <v>2.44</v>
      </c>
      <c r="QG5" s="23">
        <v>11204</v>
      </c>
      <c r="QH5" s="23">
        <v>0.02</v>
      </c>
      <c r="QI5" s="23">
        <v>5.5199999999999997E-6</v>
      </c>
      <c r="QJ5" s="23">
        <v>12.3</v>
      </c>
      <c r="QK5" s="23">
        <v>11204</v>
      </c>
      <c r="QL5" s="23">
        <v>0.02</v>
      </c>
      <c r="QM5" s="23">
        <v>4.4800000000000003E-6</v>
      </c>
      <c r="QN5" s="23">
        <v>9.9</v>
      </c>
      <c r="QO5" s="23">
        <v>11204</v>
      </c>
      <c r="QP5" s="23">
        <v>0.02</v>
      </c>
      <c r="QQ5" s="23">
        <v>3.6000000000000002E-4</v>
      </c>
      <c r="QR5" s="23">
        <v>35.5</v>
      </c>
      <c r="QS5" s="23">
        <v>11204</v>
      </c>
      <c r="QT5" s="23">
        <v>0.02</v>
      </c>
      <c r="QU5" s="23">
        <v>5.3000000000000001E-6</v>
      </c>
      <c r="QV5" s="23">
        <v>10.6</v>
      </c>
      <c r="QW5" s="23">
        <v>11205</v>
      </c>
      <c r="QX5" s="23">
        <v>0.02</v>
      </c>
      <c r="QY5" s="23">
        <v>6.05E-5</v>
      </c>
      <c r="QZ5" s="23">
        <v>20.3</v>
      </c>
      <c r="RA5" s="23">
        <v>11206</v>
      </c>
      <c r="RB5" s="23">
        <v>0.02</v>
      </c>
      <c r="RC5" s="23">
        <v>3.7700000000000002E-5</v>
      </c>
      <c r="RD5" s="23">
        <v>20.9</v>
      </c>
      <c r="RE5" s="22">
        <v>11207</v>
      </c>
      <c r="RF5" s="22">
        <v>0.08</v>
      </c>
      <c r="RG5" s="23">
        <v>2.7480600000000002E-6</v>
      </c>
      <c r="RH5" s="23">
        <v>7.68</v>
      </c>
      <c r="RI5" s="22">
        <v>11208</v>
      </c>
      <c r="RJ5" s="23">
        <v>0.08</v>
      </c>
      <c r="RK5" s="23">
        <v>2.6864499999999999E-6</v>
      </c>
      <c r="RL5" s="23">
        <v>6.18</v>
      </c>
      <c r="RM5" s="23">
        <v>11209</v>
      </c>
      <c r="RN5" s="23">
        <v>0.08</v>
      </c>
      <c r="RO5" s="23">
        <v>2.8639400000000001E-6</v>
      </c>
      <c r="RP5" s="23">
        <v>10.71</v>
      </c>
      <c r="RQ5" s="23">
        <v>11210</v>
      </c>
      <c r="RR5" s="23">
        <v>0.08</v>
      </c>
      <c r="RS5" s="23">
        <v>4.7557000000000002E-7</v>
      </c>
      <c r="RT5" s="23">
        <v>5.1100000000000003</v>
      </c>
      <c r="RU5" s="23">
        <v>11211</v>
      </c>
      <c r="RV5" s="23">
        <v>0.08</v>
      </c>
      <c r="RW5" s="23">
        <v>3.96831E-5</v>
      </c>
      <c r="RX5" s="23">
        <v>16.059999999999999</v>
      </c>
      <c r="RY5" s="23">
        <v>11212</v>
      </c>
      <c r="RZ5" s="23">
        <v>0.3</v>
      </c>
      <c r="SA5" s="23">
        <v>3.66667E-6</v>
      </c>
      <c r="SB5" s="23">
        <v>8.01</v>
      </c>
      <c r="SC5" s="23">
        <v>11213</v>
      </c>
      <c r="SD5" s="23">
        <v>0.08</v>
      </c>
      <c r="SE5" s="23">
        <v>6.0920000000000003E-7</v>
      </c>
      <c r="SF5" s="23">
        <v>5.37</v>
      </c>
      <c r="SG5" s="23">
        <v>11214</v>
      </c>
      <c r="SH5" s="23">
        <v>0.5</v>
      </c>
      <c r="SI5" s="23">
        <v>1.33748E-6</v>
      </c>
      <c r="SJ5" s="23">
        <v>4.83</v>
      </c>
      <c r="SK5" s="23">
        <v>11215</v>
      </c>
      <c r="SL5" s="23">
        <v>0.08</v>
      </c>
      <c r="SM5" s="23">
        <v>4.4724999999999998E-7</v>
      </c>
      <c r="SN5" s="23">
        <v>5.74</v>
      </c>
      <c r="SO5" s="23">
        <v>11216</v>
      </c>
      <c r="SP5" s="23">
        <v>0.08</v>
      </c>
      <c r="SQ5" s="23">
        <v>4.0548E-7</v>
      </c>
      <c r="SR5" s="23">
        <v>4.41</v>
      </c>
      <c r="SS5" s="23">
        <v>11249</v>
      </c>
      <c r="ST5" s="23">
        <v>0.25</v>
      </c>
      <c r="SU5" s="23">
        <v>2.2299999999999998E-6</v>
      </c>
      <c r="SV5" s="23">
        <v>6</v>
      </c>
      <c r="SW5" s="23">
        <v>11249</v>
      </c>
      <c r="SX5" s="23">
        <v>0.25</v>
      </c>
      <c r="SY5" s="23">
        <v>1.6950000000000001E-6</v>
      </c>
      <c r="SZ5" s="23">
        <v>5.72</v>
      </c>
      <c r="TA5" s="23">
        <v>11249</v>
      </c>
      <c r="TB5" s="23">
        <v>0.25</v>
      </c>
      <c r="TC5" s="23">
        <v>1.595E-6</v>
      </c>
      <c r="TD5" s="23">
        <v>5.76</v>
      </c>
      <c r="TE5" s="23">
        <v>11249</v>
      </c>
      <c r="TF5" s="23">
        <v>0.25</v>
      </c>
      <c r="TG5" s="23">
        <v>1.505E-6</v>
      </c>
      <c r="TH5" s="23">
        <v>5.59</v>
      </c>
      <c r="TI5" s="23">
        <v>11249</v>
      </c>
      <c r="TJ5" s="23">
        <v>0.5</v>
      </c>
      <c r="TK5" s="23">
        <v>1.255E-5</v>
      </c>
      <c r="TL5" s="23">
        <v>9.9600000000000009</v>
      </c>
      <c r="TM5" s="23">
        <v>11249</v>
      </c>
      <c r="TN5" s="23">
        <v>0.5</v>
      </c>
      <c r="TO5" s="23">
        <v>1.7249999999999999E-5</v>
      </c>
      <c r="TP5" s="23">
        <v>10.130000000000001</v>
      </c>
      <c r="TQ5" s="23">
        <v>11249</v>
      </c>
      <c r="TR5" s="23">
        <v>0.5</v>
      </c>
      <c r="TS5" s="23">
        <v>1.525E-5</v>
      </c>
      <c r="TT5" s="23">
        <v>10.86</v>
      </c>
      <c r="TU5" s="23">
        <v>11249</v>
      </c>
      <c r="TV5" s="23">
        <v>0.5</v>
      </c>
      <c r="TW5" s="23">
        <v>1.3900000000000001E-5</v>
      </c>
      <c r="TX5" s="23">
        <v>9.85</v>
      </c>
      <c r="TY5" s="23">
        <v>11250</v>
      </c>
      <c r="TZ5" s="23">
        <v>0.1</v>
      </c>
      <c r="UA5" s="23">
        <v>7.3E-7</v>
      </c>
      <c r="UB5" s="23">
        <v>5.83</v>
      </c>
      <c r="UC5" s="23">
        <v>11250</v>
      </c>
      <c r="UD5" s="23">
        <v>0.1</v>
      </c>
      <c r="UE5" s="23">
        <v>6.7000000000000004E-7</v>
      </c>
      <c r="UF5" s="23">
        <v>5.16</v>
      </c>
      <c r="UG5" s="23">
        <v>11250</v>
      </c>
      <c r="UH5" s="23">
        <v>0.1</v>
      </c>
      <c r="UI5" s="23">
        <v>1.73E-6</v>
      </c>
      <c r="UJ5" s="23">
        <v>5.8</v>
      </c>
      <c r="UK5" s="23">
        <v>11250</v>
      </c>
      <c r="UL5" s="23">
        <v>0.1</v>
      </c>
      <c r="UM5" s="23">
        <v>3.5899999999999999E-6</v>
      </c>
      <c r="UN5" s="23">
        <v>6.93</v>
      </c>
      <c r="UO5" s="23">
        <v>11251</v>
      </c>
      <c r="UP5" s="23">
        <v>0.1</v>
      </c>
      <c r="UQ5" s="23">
        <v>4.5999999999999999E-7</v>
      </c>
      <c r="UR5" s="23">
        <v>4.68</v>
      </c>
      <c r="US5" s="23">
        <v>11251</v>
      </c>
      <c r="UT5" s="23">
        <v>0.1</v>
      </c>
      <c r="UU5" s="23">
        <v>4.3504000000000001E-7</v>
      </c>
      <c r="UV5" s="23">
        <v>4.6100000000000003</v>
      </c>
      <c r="UW5" s="23">
        <v>11251</v>
      </c>
      <c r="UX5" s="23">
        <v>0.1</v>
      </c>
      <c r="UY5" s="23">
        <v>6.8841000000000001E-7</v>
      </c>
      <c r="UZ5" s="23">
        <v>4.88</v>
      </c>
      <c r="VA5" s="23"/>
      <c r="VB5" s="23"/>
      <c r="VE5" s="23">
        <v>11251</v>
      </c>
      <c r="VF5" s="23">
        <v>0.25</v>
      </c>
      <c r="VG5" s="23">
        <v>1.2244E-7</v>
      </c>
      <c r="VH5" s="23">
        <v>2.72</v>
      </c>
      <c r="VI5" s="23">
        <v>11251</v>
      </c>
      <c r="VJ5" s="23">
        <v>0.25</v>
      </c>
      <c r="VK5" s="23">
        <v>1.24E-7</v>
      </c>
      <c r="VL5" s="23">
        <v>2.8</v>
      </c>
      <c r="VN5" s="23"/>
      <c r="VO5" s="23"/>
      <c r="VQ5" s="23">
        <v>11251</v>
      </c>
      <c r="VR5" s="23">
        <v>0.25</v>
      </c>
      <c r="VS5" s="23">
        <v>1.5699E-7</v>
      </c>
      <c r="VT5" s="23">
        <v>2.97</v>
      </c>
      <c r="VU5" s="23">
        <v>11251</v>
      </c>
      <c r="VV5" s="23">
        <v>0.25</v>
      </c>
      <c r="VW5" s="23">
        <v>9.1090000000000004E-8</v>
      </c>
      <c r="VX5" s="23">
        <v>2.5499999999999998</v>
      </c>
      <c r="VZ5" s="23"/>
      <c r="WA5" s="23"/>
      <c r="WG5" s="23">
        <v>11252</v>
      </c>
      <c r="WH5" s="23">
        <v>0.5</v>
      </c>
      <c r="WI5" s="23">
        <v>1.4709999999999999E-7</v>
      </c>
      <c r="WJ5" s="23">
        <v>2.44</v>
      </c>
      <c r="WK5" s="23">
        <v>11252</v>
      </c>
      <c r="WL5" s="23">
        <v>0.5</v>
      </c>
      <c r="WM5" s="23">
        <v>2.3652E-7</v>
      </c>
      <c r="WN5" s="23">
        <v>2.81</v>
      </c>
      <c r="WO5" s="23">
        <v>11252</v>
      </c>
      <c r="WP5" s="23">
        <v>0.5</v>
      </c>
      <c r="WQ5" s="23">
        <v>1.3930000000000001E-7</v>
      </c>
      <c r="WR5" s="23">
        <v>2.39</v>
      </c>
      <c r="WS5" s="23">
        <v>11252</v>
      </c>
      <c r="WT5" s="23">
        <v>0.5</v>
      </c>
      <c r="WU5" s="23">
        <v>1.5839999999999999E-7</v>
      </c>
      <c r="WV5" s="23">
        <v>2.39</v>
      </c>
      <c r="WW5" s="23">
        <v>11259</v>
      </c>
      <c r="WX5" s="23">
        <v>0.02</v>
      </c>
      <c r="WY5" s="23">
        <v>5.1699999999999998E-7</v>
      </c>
      <c r="WZ5" s="23">
        <v>6.04</v>
      </c>
      <c r="XA5" s="23">
        <v>11259</v>
      </c>
      <c r="XB5" s="23">
        <v>0.02</v>
      </c>
      <c r="XC5" s="23">
        <v>5.3499999999999996E-7</v>
      </c>
      <c r="XD5" s="23">
        <v>5.0599999999999996</v>
      </c>
      <c r="XE5" s="23">
        <v>11260</v>
      </c>
      <c r="XF5" s="22">
        <v>0.02</v>
      </c>
      <c r="XG5" s="25">
        <v>2.79E-6</v>
      </c>
      <c r="XH5" s="25">
        <v>8.2799999999999994</v>
      </c>
      <c r="XI5" s="23">
        <v>11260</v>
      </c>
      <c r="XJ5" s="22">
        <v>0.02</v>
      </c>
      <c r="XK5" s="25">
        <v>1.2100000000000001E-6</v>
      </c>
      <c r="XL5" s="25">
        <v>7.86</v>
      </c>
      <c r="XN5" s="25" t="s">
        <v>63</v>
      </c>
      <c r="XO5" s="25">
        <v>4.4200000000000001E-7</v>
      </c>
      <c r="XP5" s="25">
        <v>4.2300000000000004</v>
      </c>
      <c r="XQ5" s="25">
        <v>7.0270000000000001</v>
      </c>
      <c r="XR5" s="25">
        <v>0</v>
      </c>
    </row>
    <row r="6" spans="1:664" ht="15.6" x14ac:dyDescent="0.3">
      <c r="A6" s="22">
        <v>20255</v>
      </c>
      <c r="B6" s="22">
        <v>-0.1</v>
      </c>
      <c r="C6" s="22">
        <v>7.8800000000000002E-7</v>
      </c>
      <c r="D6" s="22">
        <v>5.2</v>
      </c>
      <c r="E6" s="22">
        <v>20255</v>
      </c>
      <c r="F6" s="22">
        <v>-0.1</v>
      </c>
      <c r="G6" s="22">
        <v>3.15E-7</v>
      </c>
      <c r="H6" s="22">
        <v>4.548</v>
      </c>
      <c r="I6" s="22">
        <v>20256</v>
      </c>
      <c r="J6" s="22">
        <v>0.1</v>
      </c>
      <c r="K6" s="22">
        <v>3.96E-7</v>
      </c>
      <c r="L6" s="22">
        <v>4.2781000000000002</v>
      </c>
      <c r="M6" s="22">
        <v>20256</v>
      </c>
      <c r="N6" s="22">
        <v>0.1</v>
      </c>
      <c r="O6" s="22">
        <v>2.5400000000000002E-7</v>
      </c>
      <c r="P6" s="22">
        <v>3.58</v>
      </c>
      <c r="Q6" s="22">
        <v>20256</v>
      </c>
      <c r="R6" s="22">
        <v>0.1</v>
      </c>
      <c r="S6" s="22">
        <v>1.9600000000000001E-7</v>
      </c>
      <c r="T6" s="22">
        <v>4.07</v>
      </c>
      <c r="U6" s="22">
        <v>20256</v>
      </c>
      <c r="V6" s="22">
        <v>0.5</v>
      </c>
      <c r="W6" s="22">
        <v>1.2499999999999999E-7</v>
      </c>
      <c r="X6" s="22">
        <v>2.2999999999999998</v>
      </c>
      <c r="Y6" s="22">
        <v>20256</v>
      </c>
      <c r="Z6" s="22">
        <v>0.5</v>
      </c>
      <c r="AA6" s="22">
        <v>9.3200000000000001E-8</v>
      </c>
      <c r="AB6" s="22">
        <v>2.04</v>
      </c>
      <c r="AC6" s="22">
        <v>20256</v>
      </c>
      <c r="AD6" s="22">
        <v>0.5</v>
      </c>
      <c r="AE6" s="22">
        <v>3.25E-8</v>
      </c>
      <c r="AF6" s="22">
        <v>2.23</v>
      </c>
      <c r="AG6" s="22">
        <v>20256</v>
      </c>
      <c r="AH6" s="22">
        <v>0.8</v>
      </c>
      <c r="AI6" s="22">
        <v>2.9900000000000003E-8</v>
      </c>
      <c r="AJ6" s="22">
        <v>1.4</v>
      </c>
      <c r="AK6" s="22">
        <v>20256</v>
      </c>
      <c r="AL6" s="22">
        <v>0.8</v>
      </c>
      <c r="AM6" s="22">
        <v>6.5E-8</v>
      </c>
      <c r="AN6" s="22">
        <v>1.55</v>
      </c>
      <c r="AO6" s="22">
        <v>21541</v>
      </c>
      <c r="AP6" s="22">
        <v>0.1</v>
      </c>
      <c r="AQ6" s="22">
        <v>1E-8</v>
      </c>
      <c r="AR6" s="22">
        <v>2.070126218</v>
      </c>
      <c r="AS6" s="22">
        <v>21541</v>
      </c>
      <c r="AT6" s="22">
        <v>0.7</v>
      </c>
      <c r="AU6" s="22">
        <v>7.0100000000000004E-9</v>
      </c>
      <c r="AV6" s="22">
        <v>1.1237565430000001</v>
      </c>
      <c r="AW6" s="22">
        <v>10365</v>
      </c>
      <c r="AX6" s="22">
        <v>0.3</v>
      </c>
      <c r="AY6" s="22">
        <v>3.3333299999999999E-6</v>
      </c>
      <c r="AZ6" s="22">
        <v>7.24</v>
      </c>
      <c r="BA6" s="22">
        <v>10366</v>
      </c>
      <c r="BB6" s="22">
        <v>0.1</v>
      </c>
      <c r="BC6" s="22">
        <v>2.1999999999999999E-5</v>
      </c>
      <c r="BD6" s="22">
        <v>13.67</v>
      </c>
      <c r="BE6" s="22">
        <v>10367</v>
      </c>
      <c r="BF6" s="22">
        <v>0.5</v>
      </c>
      <c r="BG6" s="22">
        <v>1.8333300000000001E-6</v>
      </c>
      <c r="BH6" s="22">
        <v>5.41</v>
      </c>
      <c r="BI6" s="22">
        <v>10368</v>
      </c>
      <c r="BJ6" s="22">
        <v>0.1</v>
      </c>
      <c r="BK6" s="22">
        <v>1.0750000000000001E-6</v>
      </c>
      <c r="BL6" s="22">
        <v>9.26</v>
      </c>
      <c r="BM6" s="22">
        <v>10369</v>
      </c>
      <c r="BN6" s="22">
        <v>0.3</v>
      </c>
      <c r="BO6" s="22">
        <v>2.615385E-5</v>
      </c>
      <c r="BP6" s="22">
        <v>17.02</v>
      </c>
      <c r="BQ6" s="22">
        <v>10370</v>
      </c>
      <c r="BR6" s="22">
        <v>0.5</v>
      </c>
      <c r="BS6" s="22">
        <v>3.45E-6</v>
      </c>
      <c r="BT6" s="22">
        <v>7.3</v>
      </c>
      <c r="BU6" s="22">
        <v>10371</v>
      </c>
      <c r="BV6" s="22">
        <v>0.3</v>
      </c>
      <c r="BW6" s="22">
        <v>4.1200000000000004E-6</v>
      </c>
      <c r="BX6" s="22">
        <v>8.64</v>
      </c>
      <c r="BY6" s="22">
        <v>10372</v>
      </c>
      <c r="BZ6" s="22">
        <v>0.1</v>
      </c>
      <c r="CA6" s="22">
        <v>1.9999999999999999E-6</v>
      </c>
      <c r="CB6" s="22">
        <v>5.16</v>
      </c>
      <c r="CC6" s="22">
        <v>10373</v>
      </c>
      <c r="CD6" s="22">
        <v>0.5</v>
      </c>
      <c r="CE6" s="22">
        <v>6.3500000000000002E-6</v>
      </c>
      <c r="CF6" s="22">
        <v>7.18</v>
      </c>
      <c r="CG6" s="22">
        <v>10374</v>
      </c>
      <c r="CH6" s="22">
        <v>0.5</v>
      </c>
      <c r="CI6" s="22">
        <v>1.3200000000000001E-6</v>
      </c>
      <c r="CJ6" s="22">
        <v>4.22</v>
      </c>
      <c r="CK6" s="22">
        <v>10375</v>
      </c>
      <c r="CL6" s="22">
        <v>0.1</v>
      </c>
      <c r="CM6" s="22">
        <v>3.4666699999999998E-6</v>
      </c>
      <c r="CN6" s="22">
        <v>8.84</v>
      </c>
      <c r="CO6" s="22">
        <v>10376</v>
      </c>
      <c r="CP6" s="22">
        <v>0.1</v>
      </c>
      <c r="CQ6" s="22">
        <v>7.9000000000000006E-6</v>
      </c>
      <c r="CR6" s="22">
        <v>7.58</v>
      </c>
      <c r="CS6" s="22">
        <v>10377</v>
      </c>
      <c r="CT6" s="22">
        <v>0.5</v>
      </c>
      <c r="CU6" s="22">
        <v>1.633333E-5</v>
      </c>
      <c r="CV6" s="22">
        <v>11.86</v>
      </c>
      <c r="CW6" s="22">
        <v>10378</v>
      </c>
      <c r="CX6" s="22">
        <v>0.1</v>
      </c>
      <c r="CY6" s="22">
        <v>1.3833330000000001E-5</v>
      </c>
      <c r="CZ6" s="22">
        <v>16.329999999999998</v>
      </c>
      <c r="DA6" s="22">
        <v>10379</v>
      </c>
      <c r="DB6" s="22">
        <v>0.5</v>
      </c>
      <c r="DC6" s="22">
        <v>9.4285699999999994E-6</v>
      </c>
      <c r="DD6" s="22">
        <v>7.77</v>
      </c>
      <c r="DE6" s="22">
        <v>10380</v>
      </c>
      <c r="DF6" s="22">
        <v>0.3</v>
      </c>
      <c r="DG6" s="22">
        <v>7.6000000000000001E-6</v>
      </c>
      <c r="DH6" s="22">
        <v>12.72</v>
      </c>
      <c r="DI6" s="22">
        <v>10381</v>
      </c>
      <c r="DJ6" s="22">
        <v>0.1</v>
      </c>
      <c r="DK6" s="22">
        <v>3.6000000000000001E-5</v>
      </c>
      <c r="DL6" s="22">
        <v>20.260000000000002</v>
      </c>
      <c r="DM6" s="22">
        <v>10382</v>
      </c>
      <c r="DN6" s="22">
        <v>0.05</v>
      </c>
      <c r="DO6" s="22">
        <v>7.0970000000000006E-8</v>
      </c>
      <c r="DP6" s="22">
        <v>2.54</v>
      </c>
      <c r="DQ6" s="22">
        <v>10382</v>
      </c>
      <c r="DR6" s="22">
        <v>-0.5</v>
      </c>
      <c r="DS6" s="22">
        <v>1.4534999999999999E-7</v>
      </c>
      <c r="DT6" s="22">
        <v>3.34</v>
      </c>
      <c r="DU6" s="22">
        <v>10382</v>
      </c>
      <c r="DV6" s="22">
        <v>-1</v>
      </c>
      <c r="DW6" s="22">
        <v>1.0046E-7</v>
      </c>
      <c r="DX6" s="22">
        <v>3.34</v>
      </c>
      <c r="DY6" s="22">
        <v>10450</v>
      </c>
      <c r="DZ6" s="22">
        <v>0.5</v>
      </c>
      <c r="EA6" s="22">
        <v>8.4033999999999999E-6</v>
      </c>
      <c r="EB6" s="22">
        <v>8.734</v>
      </c>
      <c r="EC6" s="22">
        <v>10450</v>
      </c>
      <c r="ED6" s="22">
        <v>0.06</v>
      </c>
      <c r="EE6" s="22">
        <v>3.9100000000000002E-4</v>
      </c>
      <c r="EF6" s="22">
        <v>355.99599999999998</v>
      </c>
      <c r="EG6" s="22">
        <v>10450</v>
      </c>
      <c r="EH6" s="22">
        <v>0.3</v>
      </c>
      <c r="EI6" s="22">
        <v>5.22E-6</v>
      </c>
      <c r="EJ6" s="22">
        <v>7.266</v>
      </c>
      <c r="EK6" s="22">
        <v>10451</v>
      </c>
      <c r="EL6" s="22">
        <v>0.5</v>
      </c>
      <c r="EM6" s="22">
        <v>6.9496999999999997E-6</v>
      </c>
      <c r="EN6" s="22">
        <v>8.3960000000000008</v>
      </c>
      <c r="EO6" s="22">
        <v>10451</v>
      </c>
      <c r="EP6" s="22">
        <v>0.06</v>
      </c>
      <c r="EQ6" s="22">
        <v>6.1299999999999998E-6</v>
      </c>
      <c r="ER6" s="22">
        <v>9.8320000000000007</v>
      </c>
      <c r="ES6" s="22">
        <v>10451</v>
      </c>
      <c r="ET6" s="22">
        <v>0.3</v>
      </c>
      <c r="EU6" s="22">
        <v>1.15E-5</v>
      </c>
      <c r="EV6" s="22">
        <v>10.616</v>
      </c>
      <c r="EW6" s="22">
        <v>10452</v>
      </c>
      <c r="EX6" s="22">
        <v>0.5</v>
      </c>
      <c r="EY6" s="22">
        <v>1.3886999999999999E-5</v>
      </c>
      <c r="EZ6" s="22">
        <v>9.7200000000000006</v>
      </c>
      <c r="FA6" s="22">
        <v>10452</v>
      </c>
      <c r="FB6" s="22">
        <v>0.06</v>
      </c>
      <c r="FC6" s="22">
        <v>6.1299999999999998E-6</v>
      </c>
      <c r="FD6" s="22">
        <v>9.2420000000000009</v>
      </c>
      <c r="FE6" s="22">
        <v>10452</v>
      </c>
      <c r="FF6" s="22">
        <v>0.3</v>
      </c>
      <c r="FG6" s="22">
        <v>9.55E-6</v>
      </c>
      <c r="FH6" s="22">
        <v>8.8580000000000005</v>
      </c>
      <c r="FI6" s="22">
        <v>10453</v>
      </c>
      <c r="FJ6" s="22">
        <v>0.06</v>
      </c>
      <c r="FK6" s="22">
        <v>1.31E-5</v>
      </c>
      <c r="FL6" s="22">
        <v>0.41099999999999998</v>
      </c>
      <c r="FM6" s="22">
        <v>10453</v>
      </c>
      <c r="FN6" s="22">
        <v>0.3</v>
      </c>
      <c r="FO6" s="22">
        <v>1.45E-5</v>
      </c>
      <c r="FP6" s="22">
        <v>0.39200000000000002</v>
      </c>
      <c r="FQ6" s="22">
        <v>10453</v>
      </c>
      <c r="FR6" s="22">
        <v>0.5</v>
      </c>
      <c r="FS6" s="22">
        <v>7.5839000000000004E-6</v>
      </c>
      <c r="FT6" s="22">
        <v>8.1419999999999995</v>
      </c>
      <c r="FU6" s="22">
        <v>10454</v>
      </c>
      <c r="FV6" s="22">
        <v>0.5</v>
      </c>
      <c r="FW6" s="22">
        <v>1.0771E-6</v>
      </c>
      <c r="FX6" s="22">
        <v>5.2389999999999999</v>
      </c>
      <c r="FY6" s="22">
        <v>10454</v>
      </c>
      <c r="FZ6" s="22">
        <v>-0.3</v>
      </c>
      <c r="GA6" s="22">
        <v>1.7600000000000001E-6</v>
      </c>
      <c r="GB6" s="22">
        <v>9.4779999999999998</v>
      </c>
      <c r="GC6" s="22">
        <v>10454</v>
      </c>
      <c r="GD6" s="22">
        <v>0.02</v>
      </c>
      <c r="GE6" s="22">
        <v>1.1000000000000001E-6</v>
      </c>
      <c r="GF6" s="22">
        <v>5.45</v>
      </c>
      <c r="GG6" s="22">
        <v>21047</v>
      </c>
      <c r="GH6" s="22">
        <v>-1</v>
      </c>
      <c r="GI6" s="22">
        <v>9.9999999999999995E-8</v>
      </c>
      <c r="GJ6" s="22">
        <v>6.68</v>
      </c>
      <c r="GK6" s="22">
        <v>21047</v>
      </c>
      <c r="GL6" s="22">
        <v>-0.5</v>
      </c>
      <c r="GM6" s="22">
        <v>1.4499999999999999E-7</v>
      </c>
      <c r="GN6" s="22">
        <v>5.01</v>
      </c>
      <c r="GO6" s="22">
        <v>21047</v>
      </c>
      <c r="GP6" s="22">
        <v>0.05</v>
      </c>
      <c r="GQ6" s="22">
        <v>7.1E-8</v>
      </c>
      <c r="GR6" s="22">
        <v>2.54</v>
      </c>
      <c r="GS6" s="22">
        <v>21048</v>
      </c>
      <c r="GT6" s="22">
        <v>0.1</v>
      </c>
      <c r="GU6" s="22">
        <v>1.1599999999999999E-6</v>
      </c>
      <c r="GV6" s="22">
        <v>9.3000000000000007</v>
      </c>
      <c r="GW6" s="22">
        <v>21048</v>
      </c>
      <c r="GX6" s="22">
        <v>0.3</v>
      </c>
      <c r="GY6" s="22">
        <v>7.6000000000000001E-6</v>
      </c>
      <c r="GZ6" s="22">
        <v>12.72</v>
      </c>
      <c r="HA6" s="22">
        <v>21048</v>
      </c>
      <c r="HB6" s="22">
        <v>0.5</v>
      </c>
      <c r="HC6" s="22">
        <v>1.63E-5</v>
      </c>
      <c r="HD6" s="22">
        <v>11.86</v>
      </c>
      <c r="HE6" s="22">
        <v>21049</v>
      </c>
      <c r="HF6" s="22">
        <v>0.1</v>
      </c>
      <c r="HG6" s="22">
        <v>1.08E-6</v>
      </c>
      <c r="HH6" s="22">
        <v>9.26</v>
      </c>
      <c r="HI6" s="22">
        <v>21049</v>
      </c>
      <c r="HJ6" s="22">
        <v>0.5</v>
      </c>
      <c r="HK6" s="22">
        <v>1.5E-5</v>
      </c>
      <c r="HL6" s="22">
        <v>15.5</v>
      </c>
      <c r="HM6" s="22">
        <v>21049</v>
      </c>
      <c r="HN6" s="22">
        <v>0.5</v>
      </c>
      <c r="HO6" s="22">
        <v>3.45E-6</v>
      </c>
      <c r="HP6" s="22">
        <v>7.3</v>
      </c>
      <c r="HQ6" s="22">
        <v>21050</v>
      </c>
      <c r="HR6" s="22">
        <v>0.1</v>
      </c>
      <c r="HS6" s="22">
        <v>3.6000000000000001E-5</v>
      </c>
      <c r="HT6" s="22">
        <v>20.260000000000002</v>
      </c>
      <c r="HU6" s="22">
        <v>21050</v>
      </c>
      <c r="HV6" s="22">
        <v>0.3</v>
      </c>
      <c r="HW6" s="22">
        <v>1.7E-5</v>
      </c>
      <c r="HX6" s="22">
        <v>11.43</v>
      </c>
      <c r="HY6" s="22">
        <v>21050</v>
      </c>
      <c r="HZ6" s="22">
        <v>0.5</v>
      </c>
      <c r="IA6" s="22">
        <v>9.4299999999999995E-6</v>
      </c>
      <c r="IB6" s="22">
        <v>7.77</v>
      </c>
      <c r="IC6" s="22">
        <v>21051</v>
      </c>
      <c r="ID6" s="22">
        <v>0.1</v>
      </c>
      <c r="IE6" s="22">
        <v>3.8E-6</v>
      </c>
      <c r="IF6" s="22">
        <v>8.44</v>
      </c>
      <c r="IG6" s="22">
        <v>21051</v>
      </c>
      <c r="IH6" s="22">
        <v>0.3</v>
      </c>
      <c r="II6" s="22">
        <v>4.1200000000000004E-6</v>
      </c>
      <c r="IJ6" s="22">
        <v>8.64</v>
      </c>
      <c r="IK6" s="22">
        <v>21051</v>
      </c>
      <c r="IL6" s="22">
        <v>0.3</v>
      </c>
      <c r="IM6" s="22">
        <v>6.3500000000000002E-6</v>
      </c>
      <c r="IN6" s="22">
        <v>7.18</v>
      </c>
      <c r="IO6" s="22">
        <v>21052</v>
      </c>
      <c r="IP6" s="22">
        <v>0.1</v>
      </c>
      <c r="IQ6" s="22">
        <v>2.1999999999999999E-5</v>
      </c>
      <c r="IR6" s="22">
        <v>13.67</v>
      </c>
      <c r="IS6" s="22">
        <v>21052</v>
      </c>
      <c r="IT6" s="22">
        <v>0.3</v>
      </c>
      <c r="IU6" s="22">
        <v>3.3299999999999999E-6</v>
      </c>
      <c r="IV6" s="22">
        <v>7.24</v>
      </c>
      <c r="IW6" s="22">
        <v>21052</v>
      </c>
      <c r="IX6" s="22">
        <v>0.5</v>
      </c>
      <c r="IY6" s="22">
        <v>1.8300000000000001E-6</v>
      </c>
      <c r="IZ6" s="22">
        <v>5.41</v>
      </c>
      <c r="JA6" s="22">
        <v>21053</v>
      </c>
      <c r="JB6" s="22">
        <v>0.1</v>
      </c>
      <c r="JC6" s="22">
        <v>7.9000000000000006E-6</v>
      </c>
      <c r="JD6" s="22">
        <v>7.58</v>
      </c>
      <c r="JE6" s="22">
        <v>21053</v>
      </c>
      <c r="JF6" s="22">
        <v>0.3</v>
      </c>
      <c r="JG6" s="22">
        <v>1.9999999999999999E-6</v>
      </c>
      <c r="JH6" s="22">
        <v>5.16</v>
      </c>
      <c r="JI6" s="22">
        <v>21053</v>
      </c>
      <c r="JJ6" s="22">
        <v>0.5</v>
      </c>
      <c r="JK6" s="22">
        <v>1.3200000000000001E-6</v>
      </c>
      <c r="JL6" s="22">
        <v>4.22</v>
      </c>
      <c r="JM6" s="22">
        <v>20257</v>
      </c>
      <c r="JN6" s="22">
        <v>0.1</v>
      </c>
      <c r="JO6" s="22">
        <v>7.8970000000000004E-7</v>
      </c>
      <c r="JP6" s="22">
        <v>5.5892999999999997</v>
      </c>
      <c r="JQ6" s="22">
        <v>20257</v>
      </c>
      <c r="JR6" s="22">
        <v>0.1</v>
      </c>
      <c r="JS6" s="22">
        <v>7.9217599999999999E-7</v>
      </c>
      <c r="JT6" s="22">
        <v>5.5416800000000004</v>
      </c>
      <c r="JU6" s="22">
        <v>20257</v>
      </c>
      <c r="JV6" s="22">
        <v>0.8</v>
      </c>
      <c r="JW6" s="22">
        <v>5.8458200000000001E-7</v>
      </c>
      <c r="JX6" s="22">
        <v>3.3603700000000001</v>
      </c>
      <c r="JY6" s="22">
        <v>20257</v>
      </c>
      <c r="JZ6" s="22">
        <v>0.8</v>
      </c>
      <c r="KA6" s="22">
        <v>5.5255900000000004E-7</v>
      </c>
      <c r="KB6" s="22">
        <v>3.35053</v>
      </c>
      <c r="KC6" s="22">
        <v>20265</v>
      </c>
      <c r="KD6" s="22">
        <v>0.1</v>
      </c>
      <c r="KE6" s="22">
        <v>1.5400000000000001E-6</v>
      </c>
      <c r="KF6" s="22">
        <v>6.0620000000000003</v>
      </c>
      <c r="KG6" s="22">
        <v>20265</v>
      </c>
      <c r="KH6" s="22">
        <v>0.1</v>
      </c>
      <c r="KI6" s="22">
        <v>4.03E-7</v>
      </c>
      <c r="KJ6" s="22">
        <v>4.8280000000000003</v>
      </c>
      <c r="KK6" s="22">
        <v>20265</v>
      </c>
      <c r="KL6" s="22">
        <v>0.1</v>
      </c>
      <c r="KM6" s="22">
        <v>5.5899999999999997E-5</v>
      </c>
      <c r="KN6" s="22">
        <v>20.46978</v>
      </c>
      <c r="KO6" s="22">
        <v>20265</v>
      </c>
      <c r="KP6" s="22">
        <v>0.1</v>
      </c>
      <c r="KQ6" s="22">
        <v>4.2800000000000002E-7</v>
      </c>
      <c r="KR6" s="22">
        <v>4.7619999999999996</v>
      </c>
      <c r="KS6" s="22">
        <v>20265</v>
      </c>
      <c r="KT6" s="22">
        <v>0.8</v>
      </c>
      <c r="KU6" s="22">
        <v>7.4200000000000001E-5</v>
      </c>
      <c r="KV6" s="22">
        <v>18.207999999999998</v>
      </c>
      <c r="KW6" s="22">
        <v>20265</v>
      </c>
      <c r="KX6" s="22">
        <v>0.8</v>
      </c>
      <c r="KY6" s="22">
        <v>3.14E-10</v>
      </c>
      <c r="KZ6" s="22">
        <v>0.90600000000000003</v>
      </c>
      <c r="LA6" s="22">
        <v>20265</v>
      </c>
      <c r="LB6" s="22">
        <v>0.8</v>
      </c>
      <c r="LC6" s="22">
        <v>2.8000000000000002E-7</v>
      </c>
      <c r="LD6" s="22">
        <v>2.8610000000000002</v>
      </c>
      <c r="LE6" s="22">
        <v>20265</v>
      </c>
      <c r="LF6" s="22">
        <v>0.5</v>
      </c>
      <c r="LG6" s="22">
        <v>9.2700000000000003E-8</v>
      </c>
      <c r="LH6" s="22">
        <v>2.298</v>
      </c>
      <c r="LI6" s="22">
        <v>20265</v>
      </c>
      <c r="LJ6" s="22">
        <v>0.5</v>
      </c>
      <c r="LK6" s="22">
        <v>1.42E-7</v>
      </c>
      <c r="LL6" s="22">
        <v>2.7090000000000001</v>
      </c>
      <c r="LM6" s="22">
        <v>20268</v>
      </c>
      <c r="LN6" s="22">
        <v>-0.1</v>
      </c>
      <c r="LO6" s="22">
        <v>2.1600000000000001E-6</v>
      </c>
      <c r="LP6" s="22">
        <v>7.4329999999999998</v>
      </c>
      <c r="LQ6" s="22">
        <v>20268</v>
      </c>
      <c r="LR6" s="22">
        <v>-0.1</v>
      </c>
      <c r="LS6" s="22">
        <v>4.1100000000000001E-7</v>
      </c>
      <c r="LT6" s="22">
        <v>5.1050000000000004</v>
      </c>
      <c r="LU6" s="22">
        <v>20269</v>
      </c>
      <c r="LV6" s="22">
        <v>0.1</v>
      </c>
      <c r="LW6" s="22">
        <v>6.7299999999999995E-7</v>
      </c>
      <c r="LX6" s="22">
        <v>5.51</v>
      </c>
      <c r="LY6" s="22">
        <v>20269</v>
      </c>
      <c r="LZ6" s="22">
        <v>0.1</v>
      </c>
      <c r="MA6" s="22">
        <v>6.8800000000000002E-7</v>
      </c>
      <c r="MB6" s="22">
        <v>5.46</v>
      </c>
      <c r="MC6" s="22">
        <v>20270</v>
      </c>
      <c r="MD6" s="22">
        <v>0.5</v>
      </c>
      <c r="ME6" s="22">
        <v>6.6199999999999997E-7</v>
      </c>
      <c r="MF6" s="22">
        <v>4.1399999999999997</v>
      </c>
      <c r="MG6" s="22">
        <v>20270</v>
      </c>
      <c r="MH6" s="22">
        <v>0.5</v>
      </c>
      <c r="MI6" s="22">
        <v>8.1999999999999998E-7</v>
      </c>
      <c r="MJ6" s="22">
        <v>4.28</v>
      </c>
      <c r="MK6" s="22">
        <v>20270</v>
      </c>
      <c r="ML6" s="22">
        <v>0.8</v>
      </c>
      <c r="MM6" s="22">
        <v>3.65E-7</v>
      </c>
      <c r="MN6" s="22">
        <v>3</v>
      </c>
      <c r="MO6" s="22">
        <v>20270</v>
      </c>
      <c r="MP6" s="22">
        <v>0.8</v>
      </c>
      <c r="MQ6" s="22">
        <v>9.2500000000000004E-7</v>
      </c>
      <c r="MR6" s="22">
        <v>3.42</v>
      </c>
      <c r="MS6" s="22">
        <v>20271</v>
      </c>
      <c r="MT6" s="22">
        <v>0.1</v>
      </c>
      <c r="MU6" s="22">
        <v>1.4411499999999999E-5</v>
      </c>
      <c r="MV6" s="22">
        <v>12.62</v>
      </c>
      <c r="MW6" s="22">
        <v>20271</v>
      </c>
      <c r="MX6" s="22">
        <v>0.8</v>
      </c>
      <c r="MY6" s="22">
        <v>3.7099999999999997E-7</v>
      </c>
      <c r="MZ6" s="22">
        <v>3.06</v>
      </c>
      <c r="NA6" s="22">
        <v>20272</v>
      </c>
      <c r="NB6" s="22">
        <v>-0.2</v>
      </c>
      <c r="NC6" s="22">
        <v>3.9999999999999998E-6</v>
      </c>
      <c r="ND6" s="22">
        <v>8.82</v>
      </c>
      <c r="NE6" s="22">
        <v>20273</v>
      </c>
      <c r="NF6" s="22">
        <v>0.1</v>
      </c>
      <c r="NG6" s="22">
        <v>3.9700000000000001E-6</v>
      </c>
      <c r="NH6" s="22">
        <v>8.3000000000000007</v>
      </c>
      <c r="NI6" s="22">
        <v>20273</v>
      </c>
      <c r="NJ6" s="22">
        <v>0.8</v>
      </c>
      <c r="NK6" s="22">
        <v>2.1E-7</v>
      </c>
      <c r="NL6" s="22">
        <v>2.72</v>
      </c>
      <c r="NM6" s="22">
        <v>11184</v>
      </c>
      <c r="NN6" s="22">
        <v>0.02</v>
      </c>
      <c r="NO6" s="22">
        <v>1.7676534999999999E-4</v>
      </c>
      <c r="NP6" s="22">
        <v>25.3</v>
      </c>
      <c r="NQ6" s="22">
        <v>11185</v>
      </c>
      <c r="NR6" s="22">
        <v>0.02</v>
      </c>
      <c r="NS6" s="22">
        <v>6.0958729999999998E-5</v>
      </c>
      <c r="NT6" s="22">
        <v>21.95</v>
      </c>
      <c r="NU6" s="22">
        <v>11186</v>
      </c>
      <c r="NV6" s="22">
        <v>0.02</v>
      </c>
      <c r="NW6" s="22">
        <v>2.1407217599999999E-3</v>
      </c>
      <c r="NX6" s="22">
        <v>40.35</v>
      </c>
      <c r="NY6" s="22">
        <v>11187</v>
      </c>
      <c r="NZ6" s="22">
        <v>0.02</v>
      </c>
      <c r="OA6" s="22">
        <v>8.7482539999999997E-5</v>
      </c>
      <c r="OB6" s="22">
        <v>24.89</v>
      </c>
      <c r="OC6" s="22">
        <v>11188</v>
      </c>
      <c r="OD6" s="22">
        <v>0.02</v>
      </c>
      <c r="OE6" s="22">
        <v>2.4347109000000001E-4</v>
      </c>
      <c r="OF6" s="22">
        <v>29.64</v>
      </c>
      <c r="OG6" s="22">
        <v>11188</v>
      </c>
      <c r="OH6" s="22">
        <v>0.02</v>
      </c>
      <c r="OI6" s="22">
        <v>1.3515374E-4</v>
      </c>
      <c r="OJ6" s="22">
        <v>26.81</v>
      </c>
      <c r="OK6" s="22">
        <v>11189</v>
      </c>
      <c r="OL6" s="22">
        <v>0.02</v>
      </c>
      <c r="OM6" s="22">
        <v>5.8958499999999996E-6</v>
      </c>
      <c r="ON6" s="22">
        <v>12.25</v>
      </c>
      <c r="OO6" s="22">
        <v>11189</v>
      </c>
      <c r="OP6" s="22">
        <v>0.02</v>
      </c>
      <c r="OQ6" s="22">
        <v>7.0510099999999994E-5</v>
      </c>
      <c r="OR6" s="22">
        <v>24.39</v>
      </c>
      <c r="OS6" s="22">
        <v>11189</v>
      </c>
      <c r="OT6" s="22">
        <v>0.02</v>
      </c>
      <c r="OU6" s="22">
        <v>8.7467200000000002E-6</v>
      </c>
      <c r="OV6" s="22">
        <v>11.63</v>
      </c>
      <c r="OW6" s="22">
        <v>11189</v>
      </c>
      <c r="OX6" s="22">
        <v>0.02</v>
      </c>
      <c r="OY6" s="22">
        <v>8.5266099999999997E-6</v>
      </c>
      <c r="OZ6" s="22">
        <v>11.56</v>
      </c>
      <c r="PA6" s="22">
        <v>11189</v>
      </c>
      <c r="PB6" s="22">
        <v>0.02</v>
      </c>
      <c r="PC6" s="22">
        <v>5.5029750000000003E-5</v>
      </c>
      <c r="PD6" s="22">
        <v>23.17</v>
      </c>
      <c r="PE6" s="22">
        <v>11198</v>
      </c>
      <c r="PF6" s="22">
        <v>0.8</v>
      </c>
      <c r="PG6" s="22">
        <v>1.8979999999999999E-8</v>
      </c>
      <c r="PH6" s="22">
        <v>1.22</v>
      </c>
      <c r="PI6" s="22">
        <v>11198</v>
      </c>
      <c r="PJ6" s="22">
        <v>0.8</v>
      </c>
      <c r="PK6" s="22">
        <v>7.1830000000000002E-8</v>
      </c>
      <c r="PL6" s="22">
        <v>1.71</v>
      </c>
      <c r="PM6" s="22">
        <v>11198</v>
      </c>
      <c r="PN6" s="22">
        <v>0.8</v>
      </c>
      <c r="PO6" s="22">
        <v>1.616E-8</v>
      </c>
      <c r="PP6" s="22">
        <v>1.08</v>
      </c>
      <c r="PQ6" s="22">
        <v>11199</v>
      </c>
      <c r="PR6" s="22">
        <v>0.33</v>
      </c>
      <c r="PS6" s="22">
        <v>2.3660000000000001E-8</v>
      </c>
      <c r="PT6" s="22">
        <v>1.98</v>
      </c>
      <c r="PU6" s="22">
        <v>11200</v>
      </c>
      <c r="PV6" s="22">
        <v>0.33</v>
      </c>
      <c r="PW6" s="22">
        <v>2.1550000000000001E-8</v>
      </c>
      <c r="PX6" s="22">
        <v>1.9</v>
      </c>
      <c r="PY6" s="22">
        <v>11200</v>
      </c>
      <c r="PZ6" s="22">
        <v>0.33</v>
      </c>
      <c r="QA6" s="22">
        <v>1.5679999999999999E-8</v>
      </c>
      <c r="QB6" s="22">
        <v>1.65</v>
      </c>
      <c r="QC6" s="22">
        <v>11201</v>
      </c>
      <c r="QD6" s="23">
        <v>0.33</v>
      </c>
      <c r="QE6" s="23">
        <v>1.8215E-7</v>
      </c>
      <c r="QF6" s="23">
        <v>2.5099999999999998</v>
      </c>
      <c r="QG6" s="23">
        <v>11204</v>
      </c>
      <c r="QH6" s="23">
        <v>0.02</v>
      </c>
      <c r="QI6" s="23">
        <v>6.9999999999999999E-6</v>
      </c>
      <c r="QJ6" s="23">
        <v>13</v>
      </c>
      <c r="QK6" s="23">
        <v>11204</v>
      </c>
      <c r="QL6" s="23">
        <v>0.02</v>
      </c>
      <c r="QM6" s="23">
        <v>6.0299999999999999E-6</v>
      </c>
      <c r="QN6" s="23">
        <v>10.8</v>
      </c>
      <c r="QO6" s="23">
        <v>11204</v>
      </c>
      <c r="QP6" s="23">
        <v>0.02</v>
      </c>
      <c r="QQ6" s="23">
        <v>5.0000000000000001E-4</v>
      </c>
      <c r="QR6" s="23">
        <v>37.200000000000003</v>
      </c>
      <c r="QS6" s="23">
        <v>11204</v>
      </c>
      <c r="QT6" s="23">
        <v>0.02</v>
      </c>
      <c r="QU6" s="23">
        <v>6.72E-6</v>
      </c>
      <c r="QV6" s="23">
        <v>11.3</v>
      </c>
      <c r="QW6" s="23">
        <v>11205</v>
      </c>
      <c r="QX6" s="23">
        <v>0.02</v>
      </c>
      <c r="QY6" s="23">
        <v>6.2199999999999994E-5</v>
      </c>
      <c r="QZ6" s="23">
        <v>21.5</v>
      </c>
      <c r="RA6" s="23">
        <v>11206</v>
      </c>
      <c r="RB6" s="23">
        <v>0.02</v>
      </c>
      <c r="RC6" s="23">
        <v>4.0200000000000001E-5</v>
      </c>
      <c r="RD6" s="23">
        <v>19.8</v>
      </c>
      <c r="RE6" s="22">
        <v>11207</v>
      </c>
      <c r="RF6" s="22">
        <v>0.08</v>
      </c>
      <c r="RG6" s="23">
        <v>3.0228500000000002E-6</v>
      </c>
      <c r="RH6" s="23">
        <v>7.92</v>
      </c>
      <c r="RI6" s="22">
        <v>11208</v>
      </c>
      <c r="RJ6" s="23">
        <v>0.08</v>
      </c>
      <c r="RK6" s="23">
        <v>2.7759500000000001E-6</v>
      </c>
      <c r="RL6" s="23">
        <v>6.48</v>
      </c>
      <c r="RM6" s="23">
        <v>11209</v>
      </c>
      <c r="RN6" s="23">
        <v>0.08</v>
      </c>
      <c r="RO6" s="23">
        <v>3.0100500000000001E-6</v>
      </c>
      <c r="RP6" s="23">
        <v>7.94</v>
      </c>
      <c r="RQ6" s="23">
        <v>11210</v>
      </c>
      <c r="RR6" s="23">
        <v>0.08</v>
      </c>
      <c r="RS6" s="23">
        <v>6.8301000000000003E-7</v>
      </c>
      <c r="RT6" s="23">
        <v>5.41</v>
      </c>
      <c r="RU6" s="23">
        <v>11211</v>
      </c>
      <c r="RV6" s="23">
        <v>0.08</v>
      </c>
      <c r="RW6" s="23">
        <v>4.6408030000000002E-5</v>
      </c>
      <c r="RX6" s="23">
        <v>17.64</v>
      </c>
      <c r="RY6" s="23">
        <v>11212</v>
      </c>
      <c r="RZ6" s="23">
        <v>0.3</v>
      </c>
      <c r="SA6" s="23">
        <v>3.8E-6</v>
      </c>
      <c r="SB6" s="23">
        <v>7.8</v>
      </c>
      <c r="SC6" s="23">
        <v>11213</v>
      </c>
      <c r="SD6" s="23">
        <v>0.08</v>
      </c>
      <c r="SE6" s="23">
        <v>1.125E-6</v>
      </c>
      <c r="SF6" s="23">
        <v>6.31</v>
      </c>
      <c r="SG6" s="23">
        <v>11214</v>
      </c>
      <c r="SH6" s="23">
        <v>0.5</v>
      </c>
      <c r="SI6" s="23">
        <v>1.43384E-6</v>
      </c>
      <c r="SJ6" s="23">
        <v>4.9400000000000004</v>
      </c>
      <c r="SK6" s="23">
        <v>11215</v>
      </c>
      <c r="SL6" s="23">
        <v>0.08</v>
      </c>
      <c r="SM6" s="23">
        <v>4.8049999999999999E-7</v>
      </c>
      <c r="SN6" s="23">
        <v>5.86</v>
      </c>
      <c r="SO6" s="23">
        <v>11216</v>
      </c>
      <c r="SP6" s="23">
        <v>0.08</v>
      </c>
      <c r="SQ6" s="23">
        <v>4.4400000000000001E-7</v>
      </c>
      <c r="SR6" s="23">
        <v>4.68</v>
      </c>
      <c r="SS6" s="23">
        <v>11249</v>
      </c>
      <c r="ST6" s="23">
        <v>0.25</v>
      </c>
      <c r="SU6" s="23">
        <v>2.6850000000000001E-6</v>
      </c>
      <c r="SV6" s="23">
        <v>6.3</v>
      </c>
      <c r="SW6" s="23">
        <v>11249</v>
      </c>
      <c r="SX6" s="23">
        <v>0.25</v>
      </c>
      <c r="SY6" s="23">
        <v>1.9199999999999998E-6</v>
      </c>
      <c r="SZ6" s="23">
        <v>5.96</v>
      </c>
      <c r="TA6" s="23">
        <v>11249</v>
      </c>
      <c r="TB6" s="23">
        <v>0.25</v>
      </c>
      <c r="TC6" s="23">
        <v>1.84E-6</v>
      </c>
      <c r="TD6" s="23">
        <v>5.93</v>
      </c>
      <c r="TE6" s="23">
        <v>11249</v>
      </c>
      <c r="TF6" s="23">
        <v>0.25</v>
      </c>
      <c r="TG6" s="23">
        <v>1.655E-6</v>
      </c>
      <c r="TH6" s="23">
        <v>5.78</v>
      </c>
      <c r="TI6" s="23">
        <v>11249</v>
      </c>
      <c r="TJ6" s="23">
        <v>0.5</v>
      </c>
      <c r="TK6" s="23">
        <v>1.3699999999999999E-5</v>
      </c>
      <c r="TL6" s="23">
        <v>10.199999999999999</v>
      </c>
      <c r="TM6" s="23">
        <v>11249</v>
      </c>
      <c r="TN6" s="23">
        <v>0.5</v>
      </c>
      <c r="TO6" s="23">
        <v>1.9749999999999999E-5</v>
      </c>
      <c r="TP6" s="23">
        <v>10.47</v>
      </c>
      <c r="TQ6" s="23">
        <v>11249</v>
      </c>
      <c r="TR6" s="23">
        <v>0.5</v>
      </c>
      <c r="TS6" s="23">
        <v>1.685E-5</v>
      </c>
      <c r="TT6" s="23">
        <v>11.18</v>
      </c>
      <c r="TU6" s="23">
        <v>11249</v>
      </c>
      <c r="TV6" s="23">
        <v>0.5</v>
      </c>
      <c r="TW6" s="23">
        <v>1.5449999999999999E-5</v>
      </c>
      <c r="TX6" s="23">
        <v>10.130000000000001</v>
      </c>
      <c r="TY6" s="23">
        <v>11250</v>
      </c>
      <c r="TZ6" s="23">
        <v>0.1</v>
      </c>
      <c r="UA6" s="23">
        <v>7.6000000000000003E-7</v>
      </c>
      <c r="UB6" s="23">
        <v>5.7</v>
      </c>
      <c r="UC6" s="23">
        <v>11250</v>
      </c>
      <c r="UD6" s="23">
        <v>0.1</v>
      </c>
      <c r="UE6" s="23">
        <v>8.2999999999999999E-7</v>
      </c>
      <c r="UF6" s="23">
        <v>5.21</v>
      </c>
      <c r="UG6" s="23">
        <v>11250</v>
      </c>
      <c r="UH6" s="23">
        <v>0.1</v>
      </c>
      <c r="UI6" s="23">
        <v>1.7400000000000001E-6</v>
      </c>
      <c r="UJ6" s="23">
        <v>5.93</v>
      </c>
      <c r="UK6" s="23">
        <v>11250</v>
      </c>
      <c r="UL6" s="23">
        <v>0.1</v>
      </c>
      <c r="UM6" s="23">
        <v>4.1217800000000004E-6</v>
      </c>
      <c r="UN6" s="23">
        <v>7.18</v>
      </c>
      <c r="UO6" s="23">
        <v>11251</v>
      </c>
      <c r="UP6" s="23">
        <v>0.1</v>
      </c>
      <c r="UQ6" s="23">
        <v>5.2399999999999998E-7</v>
      </c>
      <c r="UR6" s="23">
        <v>4.8</v>
      </c>
      <c r="US6" s="23">
        <v>11251</v>
      </c>
      <c r="UT6" s="23">
        <v>0.1</v>
      </c>
      <c r="UU6" s="23">
        <v>5.1399999999999997E-7</v>
      </c>
      <c r="UV6" s="23">
        <v>4.74</v>
      </c>
      <c r="UW6" s="23">
        <v>11251</v>
      </c>
      <c r="UX6" s="23">
        <v>0.1</v>
      </c>
      <c r="UY6" s="23">
        <v>8.3399999999999998E-7</v>
      </c>
      <c r="UZ6" s="23">
        <v>5.05</v>
      </c>
      <c r="VA6" s="23"/>
      <c r="VB6" s="23"/>
      <c r="VE6" s="23">
        <v>11251</v>
      </c>
      <c r="VF6" s="23">
        <v>0.25</v>
      </c>
      <c r="VG6" s="23">
        <v>1.5267E-7</v>
      </c>
      <c r="VH6" s="23">
        <v>3.04</v>
      </c>
      <c r="VI6" s="23">
        <v>11251</v>
      </c>
      <c r="VJ6" s="23">
        <v>0.25</v>
      </c>
      <c r="VK6" s="23">
        <v>1.6250999999999999E-7</v>
      </c>
      <c r="VL6" s="23">
        <v>3.11</v>
      </c>
      <c r="VN6" s="23"/>
      <c r="VO6" s="23"/>
      <c r="VQ6" s="23">
        <v>11251</v>
      </c>
      <c r="VR6" s="23">
        <v>0.25</v>
      </c>
      <c r="VS6" s="23">
        <v>2.1693E-7</v>
      </c>
      <c r="VT6" s="23">
        <v>3.38</v>
      </c>
      <c r="VU6" s="23">
        <v>11251</v>
      </c>
      <c r="VV6" s="23">
        <v>0.25</v>
      </c>
      <c r="VW6" s="23">
        <v>1.1699E-7</v>
      </c>
      <c r="VX6" s="23">
        <v>2.82</v>
      </c>
      <c r="VZ6" s="23"/>
      <c r="WA6" s="23"/>
      <c r="WG6" s="23">
        <v>11252</v>
      </c>
      <c r="WH6" s="23">
        <v>0.5</v>
      </c>
      <c r="WI6" s="23">
        <v>1.9408E-7</v>
      </c>
      <c r="WJ6" s="23">
        <v>2.75</v>
      </c>
      <c r="WK6" s="23">
        <v>11252</v>
      </c>
      <c r="WL6" s="23">
        <v>0.5</v>
      </c>
      <c r="WM6" s="23">
        <v>3.4036000000000001E-7</v>
      </c>
      <c r="WN6" s="23">
        <v>3.12</v>
      </c>
      <c r="WO6" s="23">
        <v>11252</v>
      </c>
      <c r="WP6" s="23">
        <v>0.5</v>
      </c>
      <c r="WQ6" s="23">
        <v>1.9245000000000001E-7</v>
      </c>
      <c r="WR6" s="23">
        <v>2.68</v>
      </c>
      <c r="WS6" s="23">
        <v>11252</v>
      </c>
      <c r="WT6" s="23">
        <v>0.5</v>
      </c>
      <c r="WU6" s="23">
        <v>2.1075E-7</v>
      </c>
      <c r="WV6" s="23">
        <v>2.73</v>
      </c>
      <c r="WW6" s="23">
        <v>11259</v>
      </c>
      <c r="WX6" s="23">
        <v>0.02</v>
      </c>
      <c r="WY6" s="23">
        <v>1.5799999999999999E-6</v>
      </c>
      <c r="WZ6" s="23">
        <v>7.13</v>
      </c>
      <c r="XA6" s="23">
        <v>11259</v>
      </c>
      <c r="XB6" s="23">
        <v>0.02</v>
      </c>
      <c r="XC6" s="23">
        <v>8.3200000000000004E-7</v>
      </c>
      <c r="XD6" s="23">
        <v>6.19</v>
      </c>
      <c r="XE6" s="23">
        <v>11260</v>
      </c>
      <c r="XF6" s="22">
        <v>0.02</v>
      </c>
      <c r="XG6" s="25">
        <v>3.5700000000000001E-6</v>
      </c>
      <c r="XH6" s="25">
        <v>9.42</v>
      </c>
      <c r="XI6" s="23">
        <v>11260</v>
      </c>
      <c r="XJ6" s="22">
        <v>0.02</v>
      </c>
      <c r="XK6" s="25">
        <v>1.9800000000000001E-6</v>
      </c>
      <c r="XL6" s="25">
        <v>6.93</v>
      </c>
      <c r="XN6" s="25" t="s">
        <v>63</v>
      </c>
      <c r="XO6" s="25">
        <v>1.44E-6</v>
      </c>
      <c r="XP6" s="25">
        <v>6.93</v>
      </c>
      <c r="XQ6" s="25">
        <v>7.0270000000000001</v>
      </c>
      <c r="XR6" s="25">
        <v>0</v>
      </c>
    </row>
    <row r="7" spans="1:664" ht="15.6" x14ac:dyDescent="0.3">
      <c r="A7" s="22">
        <v>20255</v>
      </c>
      <c r="B7" s="22">
        <v>-0.1</v>
      </c>
      <c r="C7" s="22">
        <v>6.6000000000000003E-7</v>
      </c>
      <c r="D7" s="22">
        <v>5.125</v>
      </c>
      <c r="E7" s="22">
        <v>20255</v>
      </c>
      <c r="F7" s="22">
        <v>-0.1</v>
      </c>
      <c r="G7" s="22">
        <v>3.3999999999999997E-7</v>
      </c>
      <c r="H7" s="22">
        <v>4.6760000000000002</v>
      </c>
      <c r="I7" s="22">
        <v>20256</v>
      </c>
      <c r="J7" s="22">
        <v>0.1</v>
      </c>
      <c r="K7" s="22">
        <v>4.1800000000000001E-7</v>
      </c>
      <c r="L7" s="22">
        <v>4.3544</v>
      </c>
      <c r="M7" s="22">
        <v>20256</v>
      </c>
      <c r="N7" s="22">
        <v>0.1</v>
      </c>
      <c r="O7" s="22">
        <v>2.4400000000000001E-7</v>
      </c>
      <c r="P7" s="22">
        <v>3.54</v>
      </c>
      <c r="Q7" s="22">
        <v>20256</v>
      </c>
      <c r="R7" s="22">
        <v>0.1</v>
      </c>
      <c r="S7" s="22">
        <v>2.0599999999999999E-7</v>
      </c>
      <c r="T7" s="22">
        <v>4.13</v>
      </c>
      <c r="U7" s="22">
        <v>20256</v>
      </c>
      <c r="V7" s="22">
        <v>0.5</v>
      </c>
      <c r="W7" s="22">
        <v>1.2599999999999999E-7</v>
      </c>
      <c r="X7" s="22">
        <v>2.34</v>
      </c>
      <c r="Y7" s="22">
        <v>20256</v>
      </c>
      <c r="Z7" s="22">
        <v>0.5</v>
      </c>
      <c r="AA7" s="22">
        <v>9.2599999999999995E-8</v>
      </c>
      <c r="AB7" s="22">
        <v>2.0099999999999998</v>
      </c>
      <c r="AC7" s="22">
        <v>20256</v>
      </c>
      <c r="AD7" s="22">
        <v>0.5</v>
      </c>
      <c r="AE7" s="22">
        <v>3.5000000000000002E-8</v>
      </c>
      <c r="AF7" s="22">
        <v>2.2599999999999998</v>
      </c>
      <c r="AG7" s="22">
        <v>20256</v>
      </c>
      <c r="AH7" s="22">
        <v>0.8</v>
      </c>
      <c r="AI7" s="22">
        <v>3.3600000000000003E-8</v>
      </c>
      <c r="AJ7" s="22">
        <v>1.41</v>
      </c>
      <c r="AK7" s="22">
        <v>20256</v>
      </c>
      <c r="AL7" s="22">
        <v>0.8</v>
      </c>
      <c r="AM7" s="22">
        <v>6.5299999999999996E-8</v>
      </c>
      <c r="AN7" s="22">
        <v>1.57</v>
      </c>
      <c r="AO7" s="22">
        <v>21541</v>
      </c>
      <c r="AP7" s="22">
        <v>0.1</v>
      </c>
      <c r="AQ7" s="22">
        <v>1.59E-8</v>
      </c>
      <c r="AR7" s="22">
        <v>2.1841463320000001</v>
      </c>
      <c r="AS7" s="22">
        <v>21541</v>
      </c>
      <c r="AT7" s="22">
        <v>0.7</v>
      </c>
      <c r="AU7" s="22">
        <v>7.6799999999999999E-9</v>
      </c>
      <c r="AV7" s="22">
        <v>1.172344091</v>
      </c>
      <c r="AW7" s="22">
        <v>10365</v>
      </c>
      <c r="AX7" s="22">
        <v>0.3</v>
      </c>
      <c r="AY7" s="22">
        <v>4.4615399999999998E-6</v>
      </c>
      <c r="AZ7" s="22">
        <v>8</v>
      </c>
      <c r="BA7" s="22">
        <v>10366</v>
      </c>
      <c r="BB7" s="22">
        <v>0.1</v>
      </c>
      <c r="BC7" s="22">
        <v>3.2799999999999998E-5</v>
      </c>
      <c r="BD7" s="22">
        <v>15.81</v>
      </c>
      <c r="BE7" s="22">
        <v>10367</v>
      </c>
      <c r="BF7" s="22">
        <v>0.5</v>
      </c>
      <c r="BG7" s="22">
        <v>3.1E-6</v>
      </c>
      <c r="BH7" s="22">
        <v>5.88</v>
      </c>
      <c r="BI7" s="22">
        <v>10368</v>
      </c>
      <c r="BJ7" s="22">
        <v>0.1</v>
      </c>
      <c r="BK7" s="22">
        <v>3.8750000000000002E-6</v>
      </c>
      <c r="BL7" s="22">
        <v>10.36</v>
      </c>
      <c r="BM7" s="22">
        <v>10369</v>
      </c>
      <c r="BN7" s="22">
        <v>0.3</v>
      </c>
      <c r="BO7" s="22">
        <v>3.2499999999999997E-5</v>
      </c>
      <c r="BP7" s="22">
        <v>18.63</v>
      </c>
      <c r="BQ7" s="22">
        <v>10370</v>
      </c>
      <c r="BR7" s="22">
        <v>0.5</v>
      </c>
      <c r="BS7" s="22">
        <v>4.8999999999999997E-6</v>
      </c>
      <c r="BT7" s="22">
        <v>7.79</v>
      </c>
      <c r="BU7" s="22">
        <v>10371</v>
      </c>
      <c r="BV7" s="22">
        <v>0.3</v>
      </c>
      <c r="BW7" s="22">
        <v>5.2000000000000002E-6</v>
      </c>
      <c r="BX7" s="22">
        <v>9.15</v>
      </c>
      <c r="BY7" s="22">
        <v>10372</v>
      </c>
      <c r="BZ7" s="22">
        <v>0.1</v>
      </c>
      <c r="CA7" s="22">
        <v>4.0937500000000004E-6</v>
      </c>
      <c r="CB7" s="22">
        <v>5.75</v>
      </c>
      <c r="CC7" s="22">
        <v>10373</v>
      </c>
      <c r="CD7" s="22">
        <v>0.5</v>
      </c>
      <c r="CE7" s="22">
        <v>1.22E-5</v>
      </c>
      <c r="CF7" s="22">
        <v>8.5</v>
      </c>
      <c r="CG7" s="22">
        <v>10374</v>
      </c>
      <c r="CH7" s="22">
        <v>0.5</v>
      </c>
      <c r="CI7" s="22">
        <v>2.4666700000000001E-6</v>
      </c>
      <c r="CJ7" s="22">
        <v>4.6500000000000004</v>
      </c>
      <c r="CK7" s="22">
        <v>10375</v>
      </c>
      <c r="CL7" s="22">
        <v>0.1</v>
      </c>
      <c r="CM7" s="22">
        <v>3.8E-6</v>
      </c>
      <c r="CN7" s="22">
        <v>8.44</v>
      </c>
      <c r="CO7" s="22">
        <v>10376</v>
      </c>
      <c r="CP7" s="22">
        <v>0.1</v>
      </c>
      <c r="CQ7" s="22">
        <v>1.4E-5</v>
      </c>
      <c r="CR7" s="22">
        <v>8.4700000000000006</v>
      </c>
      <c r="CS7" s="22">
        <v>10377</v>
      </c>
      <c r="CT7" s="22">
        <v>0.5</v>
      </c>
      <c r="CU7" s="22">
        <v>2.0000000000000002E-5</v>
      </c>
      <c r="CV7" s="22">
        <v>12.78</v>
      </c>
      <c r="CW7" s="22">
        <v>10378</v>
      </c>
      <c r="CX7" s="22">
        <v>0.1</v>
      </c>
      <c r="CY7" s="22">
        <v>1.5833329999999998E-5</v>
      </c>
      <c r="CZ7" s="22">
        <v>17.7</v>
      </c>
      <c r="DA7" s="22">
        <v>10379</v>
      </c>
      <c r="DB7" s="22">
        <v>0.5</v>
      </c>
      <c r="DC7" s="22">
        <v>1.275E-5</v>
      </c>
      <c r="DD7" s="22">
        <v>8.56</v>
      </c>
      <c r="DE7" s="22">
        <v>10380</v>
      </c>
      <c r="DF7" s="22">
        <v>0.3</v>
      </c>
      <c r="DG7" s="22">
        <v>1.4E-5</v>
      </c>
      <c r="DH7" s="22">
        <v>14.85</v>
      </c>
      <c r="DI7" s="22">
        <v>10381</v>
      </c>
      <c r="DJ7" s="22">
        <v>0.1</v>
      </c>
      <c r="DK7" s="22">
        <v>4.8666669999999997E-5</v>
      </c>
      <c r="DL7" s="22">
        <v>21.83</v>
      </c>
      <c r="DM7" s="22">
        <v>10382</v>
      </c>
      <c r="DN7" s="22">
        <v>0.05</v>
      </c>
      <c r="DO7" s="22">
        <v>8.4289999999999996E-8</v>
      </c>
      <c r="DP7" s="22">
        <v>3.04</v>
      </c>
      <c r="DQ7" s="22">
        <v>10382</v>
      </c>
      <c r="DR7" s="22">
        <v>-0.5</v>
      </c>
      <c r="DS7" s="22">
        <v>1.4646E-7</v>
      </c>
      <c r="DT7" s="22">
        <v>3.57</v>
      </c>
      <c r="DU7" s="22">
        <v>10382</v>
      </c>
      <c r="DV7" s="22">
        <v>-1</v>
      </c>
      <c r="DW7" s="22">
        <v>1.2655999999999999E-7</v>
      </c>
      <c r="DX7" s="22">
        <v>3.79</v>
      </c>
      <c r="DY7" s="22">
        <v>10450</v>
      </c>
      <c r="DZ7" s="22">
        <v>0.5</v>
      </c>
      <c r="EA7" s="22">
        <v>9.9353999999999998E-6</v>
      </c>
      <c r="EB7" s="22">
        <v>8.42</v>
      </c>
      <c r="EC7" s="22">
        <v>10450</v>
      </c>
      <c r="ED7" s="22">
        <v>0.06</v>
      </c>
      <c r="EE7" s="22">
        <v>4.4099999999999999E-4</v>
      </c>
      <c r="EF7" s="22">
        <v>378.33100000000002</v>
      </c>
      <c r="EG7" s="22">
        <v>10450</v>
      </c>
      <c r="EH7" s="22">
        <v>0.3</v>
      </c>
      <c r="EI7" s="22">
        <v>5.7200000000000003E-6</v>
      </c>
      <c r="EJ7" s="22">
        <v>7.5460000000000003</v>
      </c>
      <c r="EK7" s="22">
        <v>10451</v>
      </c>
      <c r="EL7" s="22">
        <v>0.5</v>
      </c>
      <c r="EM7" s="22">
        <v>7.7182000000000001E-6</v>
      </c>
      <c r="EN7" s="22">
        <v>8.7129999999999992</v>
      </c>
      <c r="EO7" s="22">
        <v>10451</v>
      </c>
      <c r="EP7" s="22">
        <v>0.06</v>
      </c>
      <c r="EQ7" s="22">
        <v>1.3200000000000001E-4</v>
      </c>
      <c r="ER7" s="22">
        <v>10.422000000000001</v>
      </c>
      <c r="ES7" s="22">
        <v>10451</v>
      </c>
      <c r="ET7" s="22">
        <v>0.3</v>
      </c>
      <c r="EU7" s="22">
        <v>1.4600000000000001E-5</v>
      </c>
      <c r="EV7" s="22">
        <v>11.148</v>
      </c>
      <c r="EW7" s="22">
        <v>10452</v>
      </c>
      <c r="EX7" s="22">
        <v>0.5</v>
      </c>
      <c r="EY7" s="22">
        <v>1.3978999999999999E-5</v>
      </c>
      <c r="EZ7" s="22">
        <v>9.09</v>
      </c>
      <c r="FA7" s="22">
        <v>10452</v>
      </c>
      <c r="FB7" s="22">
        <v>0.06</v>
      </c>
      <c r="FC7" s="22">
        <v>7.0400000000000004E-6</v>
      </c>
      <c r="FD7" s="22">
        <v>9.5489999999999995</v>
      </c>
      <c r="FE7" s="22">
        <v>10452</v>
      </c>
      <c r="FF7" s="22">
        <v>0.3</v>
      </c>
      <c r="FG7" s="22">
        <v>1.0900000000000001E-5</v>
      </c>
      <c r="FH7" s="22">
        <v>9.1750000000000007</v>
      </c>
      <c r="FI7" s="22">
        <v>10453</v>
      </c>
      <c r="FJ7" s="22">
        <v>0.06</v>
      </c>
      <c r="FK7" s="22">
        <v>1.36E-5</v>
      </c>
      <c r="FL7" s="22">
        <v>0.42599999999999999</v>
      </c>
      <c r="FM7" s="22">
        <v>10453</v>
      </c>
      <c r="FN7" s="22">
        <v>0.3</v>
      </c>
      <c r="FO7" s="22">
        <v>1.88E-5</v>
      </c>
      <c r="FP7" s="22">
        <v>0.41399999999999998</v>
      </c>
      <c r="FQ7" s="22">
        <v>10453</v>
      </c>
      <c r="FR7" s="22">
        <v>0.5</v>
      </c>
      <c r="FS7" s="22">
        <v>8.0759E-6</v>
      </c>
      <c r="FT7" s="22">
        <v>9.9730000000000008</v>
      </c>
      <c r="FU7" s="22">
        <v>10454</v>
      </c>
      <c r="FV7" s="22">
        <v>0.5</v>
      </c>
      <c r="FW7" s="22">
        <v>1.0914E-6</v>
      </c>
      <c r="FX7" s="22">
        <v>4.883</v>
      </c>
      <c r="FY7" s="22">
        <v>10454</v>
      </c>
      <c r="FZ7" s="22">
        <v>-0.3</v>
      </c>
      <c r="GA7" s="22">
        <v>1.5799999999999999E-6</v>
      </c>
      <c r="GB7" s="22">
        <v>10.093</v>
      </c>
      <c r="GC7" s="22">
        <v>10454</v>
      </c>
      <c r="GD7" s="22">
        <v>0.02</v>
      </c>
      <c r="GE7" s="22">
        <v>1.1200000000000001E-6</v>
      </c>
      <c r="GF7" s="22">
        <v>5.8289999999999997</v>
      </c>
      <c r="GG7" s="22">
        <v>21047</v>
      </c>
      <c r="GH7" s="22">
        <v>-1</v>
      </c>
      <c r="GI7" s="22">
        <v>1.2700000000000001E-7</v>
      </c>
      <c r="GJ7" s="22">
        <v>7.58</v>
      </c>
      <c r="GK7" s="22">
        <v>21047</v>
      </c>
      <c r="GL7" s="22">
        <v>-0.5</v>
      </c>
      <c r="GM7" s="22">
        <v>1.4600000000000001E-7</v>
      </c>
      <c r="GN7" s="22">
        <v>5.3550000000000004</v>
      </c>
      <c r="GO7" s="22">
        <v>21047</v>
      </c>
      <c r="GP7" s="22">
        <v>0.05</v>
      </c>
      <c r="GQ7" s="22">
        <v>8.4299999999999994E-8</v>
      </c>
      <c r="GR7" s="22">
        <v>3.04</v>
      </c>
      <c r="GS7" s="22">
        <v>21048</v>
      </c>
      <c r="GT7" s="22">
        <v>0.1</v>
      </c>
      <c r="GU7" s="22">
        <v>3.3000000000000002E-6</v>
      </c>
      <c r="GV7" s="22">
        <v>10.46</v>
      </c>
      <c r="GW7" s="22">
        <v>21048</v>
      </c>
      <c r="GX7" s="22">
        <v>0.3</v>
      </c>
      <c r="GY7" s="22">
        <v>1.4E-5</v>
      </c>
      <c r="GZ7" s="22">
        <v>14.85</v>
      </c>
      <c r="HA7" s="22">
        <v>21048</v>
      </c>
      <c r="HB7" s="22">
        <v>0.5</v>
      </c>
      <c r="HC7" s="22">
        <v>2.0000000000000002E-5</v>
      </c>
      <c r="HD7" s="22">
        <v>12.78</v>
      </c>
      <c r="HE7" s="22">
        <v>21049</v>
      </c>
      <c r="HF7" s="22">
        <v>0.1</v>
      </c>
      <c r="HG7" s="22">
        <v>3.8800000000000001E-6</v>
      </c>
      <c r="HH7" s="22">
        <v>10.36</v>
      </c>
      <c r="HI7" s="22">
        <v>21049</v>
      </c>
      <c r="HJ7" s="22">
        <v>0.5</v>
      </c>
      <c r="HK7" s="22">
        <v>2.62E-5</v>
      </c>
      <c r="HL7" s="22">
        <v>17.02</v>
      </c>
      <c r="HM7" s="22">
        <v>21049</v>
      </c>
      <c r="HN7" s="22">
        <v>0.5</v>
      </c>
      <c r="HO7" s="22">
        <v>4.8999999999999997E-6</v>
      </c>
      <c r="HP7" s="22">
        <v>7.79</v>
      </c>
      <c r="HQ7" s="22">
        <v>21050</v>
      </c>
      <c r="HR7" s="22">
        <v>0.1</v>
      </c>
      <c r="HS7" s="22">
        <v>4.8699999999999998E-5</v>
      </c>
      <c r="HT7" s="22">
        <v>21.83</v>
      </c>
      <c r="HU7" s="22">
        <v>21050</v>
      </c>
      <c r="HV7" s="22">
        <v>0.3</v>
      </c>
      <c r="HW7" s="22">
        <v>1.8E-5</v>
      </c>
      <c r="HX7" s="22">
        <v>12.07</v>
      </c>
      <c r="HY7" s="22">
        <v>21050</v>
      </c>
      <c r="HZ7" s="22">
        <v>0.5</v>
      </c>
      <c r="IA7" s="22">
        <v>1.2799999999999999E-5</v>
      </c>
      <c r="IB7" s="22">
        <v>8.56</v>
      </c>
      <c r="IC7" s="22">
        <v>21051</v>
      </c>
      <c r="ID7" s="22">
        <v>0.1</v>
      </c>
      <c r="IE7" s="22">
        <v>3.4699999999999998E-6</v>
      </c>
      <c r="IF7" s="22">
        <v>8.84</v>
      </c>
      <c r="IG7" s="22">
        <v>21051</v>
      </c>
      <c r="IH7" s="22">
        <v>0.3</v>
      </c>
      <c r="II7" s="22">
        <v>5.2000000000000002E-6</v>
      </c>
      <c r="IJ7" s="22">
        <v>9.15</v>
      </c>
      <c r="IK7" s="22">
        <v>21051</v>
      </c>
      <c r="IL7" s="22">
        <v>0.3</v>
      </c>
      <c r="IM7" s="22">
        <v>1.22E-5</v>
      </c>
      <c r="IN7" s="22">
        <v>8.5</v>
      </c>
      <c r="IO7" s="22">
        <v>21052</v>
      </c>
      <c r="IP7" s="22">
        <v>0.1</v>
      </c>
      <c r="IQ7" s="22">
        <v>3.2799999999999998E-5</v>
      </c>
      <c r="IR7" s="22">
        <v>15.81</v>
      </c>
      <c r="IS7" s="22">
        <v>21052</v>
      </c>
      <c r="IT7" s="22">
        <v>0.3</v>
      </c>
      <c r="IU7" s="22">
        <v>4.4599999999999996E-6</v>
      </c>
      <c r="IV7" s="22">
        <v>8</v>
      </c>
      <c r="IW7" s="22">
        <v>21052</v>
      </c>
      <c r="IX7" s="22">
        <v>0.5</v>
      </c>
      <c r="IY7" s="22">
        <v>3.1E-6</v>
      </c>
      <c r="IZ7" s="22">
        <v>5.88</v>
      </c>
      <c r="JA7" s="22">
        <v>21053</v>
      </c>
      <c r="JB7" s="22">
        <v>0.1</v>
      </c>
      <c r="JC7" s="22">
        <v>1.4E-5</v>
      </c>
      <c r="JD7" s="22">
        <v>8.4700000000000006</v>
      </c>
      <c r="JE7" s="22">
        <v>21053</v>
      </c>
      <c r="JF7" s="22">
        <v>0.3</v>
      </c>
      <c r="JG7" s="22">
        <v>4.0899999999999998E-6</v>
      </c>
      <c r="JH7" s="22">
        <v>5.75</v>
      </c>
      <c r="JI7" s="22">
        <v>21053</v>
      </c>
      <c r="JJ7" s="22">
        <v>0.5</v>
      </c>
      <c r="JK7" s="22">
        <v>2.4700000000000001E-6</v>
      </c>
      <c r="JL7" s="22">
        <v>4.6500000000000004</v>
      </c>
      <c r="JM7" s="22">
        <v>20257</v>
      </c>
      <c r="JN7" s="22">
        <v>0.1</v>
      </c>
      <c r="JO7" s="22">
        <v>8.5265599999999996E-7</v>
      </c>
      <c r="JP7" s="22">
        <v>5.6650799999999997</v>
      </c>
      <c r="JQ7" s="22">
        <v>20257</v>
      </c>
      <c r="JR7" s="22">
        <v>0.1</v>
      </c>
      <c r="JS7" s="22">
        <v>8.7517100000000005E-7</v>
      </c>
      <c r="JT7" s="22">
        <v>5.6193799999999996</v>
      </c>
      <c r="JU7" s="22">
        <v>20257</v>
      </c>
      <c r="JV7" s="22">
        <v>0.8</v>
      </c>
      <c r="JW7" s="22">
        <v>6.4046500000000004E-7</v>
      </c>
      <c r="JX7" s="22">
        <v>3.4077600000000001</v>
      </c>
      <c r="JY7" s="22">
        <v>20257</v>
      </c>
      <c r="JZ7" s="22">
        <v>0.8</v>
      </c>
      <c r="KA7" s="22">
        <v>6.0602599999999998E-7</v>
      </c>
      <c r="KB7" s="22">
        <v>3.3978299999999999</v>
      </c>
      <c r="KC7" s="22">
        <v>20265</v>
      </c>
      <c r="KD7" s="22">
        <v>0.1</v>
      </c>
      <c r="KE7" s="22">
        <v>1.6700000000000001E-6</v>
      </c>
      <c r="KF7" s="22">
        <v>6.16</v>
      </c>
      <c r="KG7" s="22">
        <v>20265</v>
      </c>
      <c r="KH7" s="22">
        <v>0.1</v>
      </c>
      <c r="KI7" s="22">
        <v>3.7500000000000001E-7</v>
      </c>
      <c r="KJ7" s="22">
        <v>4.7779999999999996</v>
      </c>
      <c r="KK7" s="22">
        <v>20265</v>
      </c>
      <c r="KL7" s="22">
        <v>0.1</v>
      </c>
      <c r="KM7" s="22">
        <v>5.6900000000000001E-5</v>
      </c>
      <c r="KN7" s="22">
        <v>20.600560000000002</v>
      </c>
      <c r="KO7" s="22">
        <v>20265</v>
      </c>
      <c r="KP7" s="22">
        <v>0.1</v>
      </c>
      <c r="KQ7" s="22">
        <v>4.1699999999999999E-7</v>
      </c>
      <c r="KR7" s="22">
        <v>4.72</v>
      </c>
      <c r="KS7" s="22">
        <v>20265</v>
      </c>
      <c r="KT7" s="22">
        <v>0.8</v>
      </c>
      <c r="KU7" s="22">
        <v>7.7100000000000004E-5</v>
      </c>
      <c r="KV7" s="22">
        <v>18.352</v>
      </c>
      <c r="KW7" s="22">
        <v>20265</v>
      </c>
      <c r="KX7" s="22">
        <v>0.8</v>
      </c>
      <c r="KY7" s="22">
        <v>1.235E-9</v>
      </c>
      <c r="KZ7" s="22">
        <v>0.90700000000000003</v>
      </c>
      <c r="LA7" s="22">
        <v>20265</v>
      </c>
      <c r="LB7" s="22">
        <v>0.8</v>
      </c>
      <c r="LC7" s="22">
        <v>2.7399999999999999E-7</v>
      </c>
      <c r="LD7" s="22">
        <v>2.839</v>
      </c>
      <c r="LE7" s="22">
        <v>20265</v>
      </c>
      <c r="LF7" s="22">
        <v>0.5</v>
      </c>
      <c r="LG7" s="22">
        <v>9.5599999999999996E-8</v>
      </c>
      <c r="LH7" s="22">
        <v>2.3250000000000002</v>
      </c>
      <c r="LI7" s="22">
        <v>20265</v>
      </c>
      <c r="LJ7" s="22">
        <v>0.5</v>
      </c>
      <c r="LK7" s="22">
        <v>1.37E-7</v>
      </c>
      <c r="LL7" s="22">
        <v>2.6829999999999998</v>
      </c>
      <c r="LM7" s="22">
        <v>20268</v>
      </c>
      <c r="LN7" s="22">
        <v>-0.1</v>
      </c>
      <c r="LO7" s="22">
        <v>2.3E-6</v>
      </c>
      <c r="LP7" s="22">
        <v>7.5609999999999999</v>
      </c>
      <c r="LQ7" s="22">
        <v>20268</v>
      </c>
      <c r="LR7" s="22">
        <v>-0.1</v>
      </c>
      <c r="LS7" s="22">
        <v>3.8599999999999999E-7</v>
      </c>
      <c r="LT7" s="22">
        <v>5.0650000000000004</v>
      </c>
      <c r="LU7" s="22">
        <v>20269</v>
      </c>
      <c r="LV7" s="22">
        <v>0.1</v>
      </c>
      <c r="LW7" s="22">
        <v>8.4E-7</v>
      </c>
      <c r="LX7" s="22">
        <v>5.73</v>
      </c>
      <c r="LY7" s="22">
        <v>20269</v>
      </c>
      <c r="LZ7" s="22">
        <v>0.1</v>
      </c>
      <c r="MA7" s="22">
        <v>8.0100000000000004E-7</v>
      </c>
      <c r="MB7" s="22">
        <v>5.63</v>
      </c>
      <c r="MC7" s="22">
        <v>20270</v>
      </c>
      <c r="MD7" s="22">
        <v>0.5</v>
      </c>
      <c r="ME7" s="22">
        <v>7.9400000000000004E-7</v>
      </c>
      <c r="MF7" s="22">
        <v>4.32</v>
      </c>
      <c r="MG7" s="22">
        <v>20270</v>
      </c>
      <c r="MH7" s="22">
        <v>0.5</v>
      </c>
      <c r="MI7" s="22">
        <v>1.0300000000000001E-6</v>
      </c>
      <c r="MJ7" s="22">
        <v>4.43</v>
      </c>
      <c r="MK7" s="22">
        <v>20270</v>
      </c>
      <c r="ML7" s="22">
        <v>0.8</v>
      </c>
      <c r="MM7" s="22">
        <v>4.4099999999999999E-7</v>
      </c>
      <c r="MN7" s="22">
        <v>3.13</v>
      </c>
      <c r="MO7" s="22">
        <v>20270</v>
      </c>
      <c r="MP7" s="22">
        <v>0.8</v>
      </c>
      <c r="MQ7" s="22">
        <v>8.9400000000000004E-7</v>
      </c>
      <c r="MR7" s="22">
        <v>3.54</v>
      </c>
      <c r="MS7" s="22">
        <v>20271</v>
      </c>
      <c r="MT7" s="22">
        <v>0.1</v>
      </c>
      <c r="MU7" s="22">
        <v>1.6223E-5</v>
      </c>
      <c r="MV7" s="22">
        <v>13.2</v>
      </c>
      <c r="MW7" s="22">
        <v>20271</v>
      </c>
      <c r="MX7" s="22">
        <v>0.8</v>
      </c>
      <c r="MY7" s="22">
        <v>4.6499999999999999E-7</v>
      </c>
      <c r="MZ7" s="22">
        <v>3.2</v>
      </c>
      <c r="NA7" s="22">
        <v>20272</v>
      </c>
      <c r="NB7" s="22">
        <v>-0.2</v>
      </c>
      <c r="NC7" s="22">
        <v>3.76E-6</v>
      </c>
      <c r="ND7" s="22">
        <v>8.56</v>
      </c>
      <c r="NE7" s="22">
        <v>20273</v>
      </c>
      <c r="NF7" s="22">
        <v>0.1</v>
      </c>
      <c r="NG7" s="22">
        <v>3.5700000000000001E-6</v>
      </c>
      <c r="NH7" s="22">
        <v>7.94</v>
      </c>
      <c r="NI7" s="22">
        <v>20273</v>
      </c>
      <c r="NJ7" s="22">
        <v>0.8</v>
      </c>
      <c r="NK7" s="22">
        <v>2.4900000000000002E-7</v>
      </c>
      <c r="NL7" s="22">
        <v>2.85</v>
      </c>
      <c r="NM7" s="22">
        <v>11184</v>
      </c>
      <c r="NN7" s="22">
        <v>0.02</v>
      </c>
      <c r="NO7" s="22">
        <v>2.0733641000000001E-4</v>
      </c>
      <c r="NP7" s="22">
        <v>26.83</v>
      </c>
      <c r="NQ7" s="22">
        <v>11185</v>
      </c>
      <c r="NR7" s="22">
        <v>0.02</v>
      </c>
      <c r="NS7" s="22">
        <v>6.9913740000000004E-5</v>
      </c>
      <c r="NT7" s="22">
        <v>23.06</v>
      </c>
      <c r="NY7" s="22">
        <v>11187</v>
      </c>
      <c r="NZ7" s="22">
        <v>0.02</v>
      </c>
      <c r="OA7" s="22">
        <v>1.1063726E-4</v>
      </c>
      <c r="OB7" s="22">
        <v>26.25</v>
      </c>
      <c r="OG7" s="22">
        <v>11188</v>
      </c>
      <c r="OH7" s="22">
        <v>0.02</v>
      </c>
      <c r="OI7" s="22">
        <v>1.8355282E-4</v>
      </c>
      <c r="OJ7" s="22">
        <v>28.44</v>
      </c>
      <c r="OK7" s="22">
        <v>11189</v>
      </c>
      <c r="OL7" s="22">
        <v>0.02</v>
      </c>
      <c r="OM7" s="22">
        <v>7.2911499999999996E-6</v>
      </c>
      <c r="ON7" s="22">
        <v>13</v>
      </c>
      <c r="OO7" s="22">
        <v>11189</v>
      </c>
      <c r="OP7" s="22">
        <v>0.02</v>
      </c>
      <c r="OQ7" s="22">
        <v>1.0117577000000001E-4</v>
      </c>
      <c r="OR7" s="22">
        <v>26.13</v>
      </c>
      <c r="OS7" s="22">
        <v>11189</v>
      </c>
      <c r="OT7" s="22">
        <v>0.02</v>
      </c>
      <c r="OU7" s="22">
        <v>1.038941E-5</v>
      </c>
      <c r="OV7" s="22">
        <v>12.2</v>
      </c>
      <c r="OW7" s="22">
        <v>11189</v>
      </c>
      <c r="OX7" s="22">
        <v>0.02</v>
      </c>
      <c r="OY7" s="22">
        <v>1.023402E-5</v>
      </c>
      <c r="OZ7" s="22">
        <v>12.19</v>
      </c>
      <c r="PA7" s="22">
        <v>11189</v>
      </c>
      <c r="PB7" s="22">
        <v>0.02</v>
      </c>
      <c r="PC7" s="22">
        <v>7.1160960000000002E-5</v>
      </c>
      <c r="PD7" s="22">
        <v>24.53</v>
      </c>
      <c r="PI7" s="22">
        <v>11198</v>
      </c>
      <c r="PJ7" s="22">
        <v>0.8</v>
      </c>
      <c r="PK7" s="22">
        <v>5.2590000000000003E-8</v>
      </c>
      <c r="PL7" s="22">
        <v>1.77</v>
      </c>
      <c r="PM7" s="22">
        <v>11198</v>
      </c>
      <c r="PN7" s="22">
        <v>0.8</v>
      </c>
      <c r="PO7" s="22">
        <v>1.9379999999999999E-8</v>
      </c>
      <c r="PP7" s="22">
        <v>1.1000000000000001</v>
      </c>
      <c r="PQ7" s="22">
        <v>11199</v>
      </c>
      <c r="PR7" s="22">
        <v>0.33</v>
      </c>
      <c r="PS7" s="22">
        <v>2.9399999999999999E-8</v>
      </c>
      <c r="PT7" s="22">
        <v>2.0099999999999998</v>
      </c>
      <c r="PU7" s="22">
        <v>11200</v>
      </c>
      <c r="PV7" s="22">
        <v>0.33</v>
      </c>
      <c r="PW7" s="22">
        <v>2.318E-8</v>
      </c>
      <c r="PX7" s="22">
        <v>1.94</v>
      </c>
      <c r="PY7" s="22">
        <v>11200</v>
      </c>
      <c r="PZ7" s="22">
        <v>0.33</v>
      </c>
      <c r="QA7" s="22">
        <v>1.6709999999999999E-8</v>
      </c>
      <c r="QB7" s="22">
        <v>1.68</v>
      </c>
      <c r="QC7" s="22">
        <v>11201</v>
      </c>
      <c r="QD7" s="23">
        <v>0.33</v>
      </c>
      <c r="QE7" s="23">
        <v>1.7840000000000001E-7</v>
      </c>
      <c r="QF7" s="23">
        <v>2.58</v>
      </c>
      <c r="QG7" s="23">
        <v>11204</v>
      </c>
      <c r="QH7" s="23">
        <v>0.02</v>
      </c>
      <c r="QI7" s="23">
        <v>7.8399999999999995E-6</v>
      </c>
      <c r="QJ7" s="23">
        <v>14.5</v>
      </c>
      <c r="QK7" s="23">
        <v>11204</v>
      </c>
      <c r="QL7" s="23">
        <v>0.02</v>
      </c>
      <c r="QM7" s="23">
        <v>6.9999999999999999E-6</v>
      </c>
      <c r="QN7" s="23">
        <v>11.3</v>
      </c>
      <c r="QO7" s="23">
        <v>11204</v>
      </c>
      <c r="QP7" s="23">
        <v>0.02</v>
      </c>
      <c r="QQ7" s="23">
        <v>6.3599999999999996E-4</v>
      </c>
      <c r="QR7" s="23">
        <v>37.9</v>
      </c>
      <c r="QS7" s="23">
        <v>11204</v>
      </c>
      <c r="QT7" s="23">
        <v>0.02</v>
      </c>
      <c r="QU7" s="23">
        <v>7.79E-6</v>
      </c>
      <c r="QV7" s="23">
        <v>11.8</v>
      </c>
      <c r="QW7" s="23">
        <v>11205</v>
      </c>
      <c r="QX7" s="23">
        <v>0.02</v>
      </c>
      <c r="QY7" s="23">
        <v>6.2600000000000004E-5</v>
      </c>
      <c r="QZ7" s="23">
        <v>19.2</v>
      </c>
      <c r="RA7" s="23">
        <v>11206</v>
      </c>
      <c r="RB7" s="23">
        <v>0.02</v>
      </c>
      <c r="RC7" s="23">
        <v>4.3800000000000001E-5</v>
      </c>
      <c r="RD7" s="23">
        <v>21.5</v>
      </c>
      <c r="RE7" s="22">
        <v>11207</v>
      </c>
      <c r="RF7" s="22">
        <v>0.08</v>
      </c>
      <c r="RG7" s="23">
        <v>3.0524100000000001E-6</v>
      </c>
      <c r="RH7" s="23">
        <v>8.3000000000000007</v>
      </c>
      <c r="RI7" s="22">
        <v>11208</v>
      </c>
      <c r="RJ7" s="23">
        <v>0.08</v>
      </c>
      <c r="RK7" s="23">
        <v>2.9022700000000002E-6</v>
      </c>
      <c r="RL7" s="23">
        <v>6.68</v>
      </c>
      <c r="RM7" s="23">
        <v>11209</v>
      </c>
      <c r="RN7" s="23">
        <v>0.08</v>
      </c>
      <c r="RO7" s="23">
        <v>3.24269E-6</v>
      </c>
      <c r="RP7" s="23">
        <v>8.18</v>
      </c>
      <c r="RQ7" s="23">
        <v>11210</v>
      </c>
      <c r="RR7" s="23">
        <v>0.08</v>
      </c>
      <c r="RS7" s="23">
        <v>9.0433000000000005E-7</v>
      </c>
      <c r="RT7" s="23">
        <v>5.63</v>
      </c>
      <c r="RU7" s="23">
        <v>11211</v>
      </c>
      <c r="RV7" s="23">
        <v>0.08</v>
      </c>
      <c r="RW7" s="23">
        <v>5.8703119999999998E-5</v>
      </c>
      <c r="RX7" s="23">
        <v>18.87</v>
      </c>
      <c r="RY7" s="23">
        <v>11212</v>
      </c>
      <c r="RZ7" s="23">
        <v>0.3</v>
      </c>
      <c r="SA7" s="23">
        <v>4.5000000000000001E-6</v>
      </c>
      <c r="SB7" s="23">
        <v>8.3800000000000008</v>
      </c>
      <c r="SC7" s="23">
        <v>11213</v>
      </c>
      <c r="SD7" s="23">
        <v>0.08</v>
      </c>
      <c r="SE7" s="23">
        <v>1.15E-6</v>
      </c>
      <c r="SF7" s="23">
        <v>6.13</v>
      </c>
      <c r="SG7" s="23">
        <v>11214</v>
      </c>
      <c r="SH7" s="23">
        <v>0.5</v>
      </c>
      <c r="SI7" s="23">
        <v>1.5017200000000001E-6</v>
      </c>
      <c r="SJ7" s="23">
        <v>5.04</v>
      </c>
      <c r="SK7" s="23">
        <v>11215</v>
      </c>
      <c r="SL7" s="23">
        <v>0.08</v>
      </c>
      <c r="SM7" s="23">
        <v>3.3929900000000001E-6</v>
      </c>
      <c r="SN7" s="23">
        <v>8.75</v>
      </c>
      <c r="SO7" s="23">
        <v>11216</v>
      </c>
      <c r="SP7" s="23">
        <v>0.08</v>
      </c>
      <c r="SQ7" s="23">
        <v>5.0121000000000003E-7</v>
      </c>
      <c r="SR7" s="23">
        <v>5.08</v>
      </c>
      <c r="SS7" s="23">
        <v>11249</v>
      </c>
      <c r="ST7" s="23">
        <v>0.25</v>
      </c>
      <c r="SU7" s="23">
        <v>3.225E-6</v>
      </c>
      <c r="SV7" s="23">
        <v>6.69</v>
      </c>
      <c r="SW7" s="23">
        <v>11249</v>
      </c>
      <c r="SX7" s="23">
        <v>0.25</v>
      </c>
      <c r="SY7" s="23">
        <v>2.2450000000000001E-6</v>
      </c>
      <c r="SZ7" s="23">
        <v>6.22</v>
      </c>
      <c r="TA7" s="23">
        <v>11249</v>
      </c>
      <c r="TB7" s="23">
        <v>0.25</v>
      </c>
      <c r="TC7" s="23">
        <v>2.255E-6</v>
      </c>
      <c r="TD7" s="23">
        <v>6.27</v>
      </c>
      <c r="TE7" s="23">
        <v>11249</v>
      </c>
      <c r="TF7" s="23">
        <v>0.25</v>
      </c>
      <c r="TG7" s="23">
        <v>2.0499999999999999E-6</v>
      </c>
      <c r="TH7" s="23">
        <v>6.02</v>
      </c>
      <c r="TI7" s="23">
        <v>11249</v>
      </c>
      <c r="TJ7" s="23">
        <v>0.5</v>
      </c>
      <c r="TK7" s="23">
        <v>1.4926870000000001E-5</v>
      </c>
      <c r="TL7" s="23">
        <v>10.46</v>
      </c>
      <c r="TM7" s="23">
        <v>11249</v>
      </c>
      <c r="TN7" s="23">
        <v>0.5</v>
      </c>
      <c r="TO7" s="23">
        <v>2.2048089999999999E-5</v>
      </c>
      <c r="TP7" s="23">
        <v>10.87</v>
      </c>
      <c r="TQ7" s="23">
        <v>11249</v>
      </c>
      <c r="TR7" s="23">
        <v>0.5</v>
      </c>
      <c r="TS7" s="23">
        <v>1.9445509999999999E-5</v>
      </c>
      <c r="TT7" s="23">
        <v>11.53</v>
      </c>
      <c r="TU7" s="23">
        <v>11249</v>
      </c>
      <c r="TV7" s="23">
        <v>0.5</v>
      </c>
      <c r="TW7" s="23">
        <v>1.6471760000000001E-5</v>
      </c>
      <c r="TX7" s="23">
        <v>10.42</v>
      </c>
      <c r="TY7" s="23">
        <v>11250</v>
      </c>
      <c r="TZ7" s="23">
        <v>0.1</v>
      </c>
      <c r="UA7" s="23">
        <v>7.9999999999999996E-7</v>
      </c>
      <c r="UB7" s="23">
        <v>5.91</v>
      </c>
      <c r="UC7" s="23">
        <v>11250</v>
      </c>
      <c r="UD7" s="23">
        <v>0.1</v>
      </c>
      <c r="UE7" s="23">
        <v>8.8000000000000004E-7</v>
      </c>
      <c r="UF7" s="23">
        <v>5.37</v>
      </c>
      <c r="UG7" s="23">
        <v>11250</v>
      </c>
      <c r="UH7" s="23">
        <v>0.1</v>
      </c>
      <c r="UI7" s="23">
        <v>1.88E-6</v>
      </c>
      <c r="UJ7" s="23">
        <v>6.05</v>
      </c>
      <c r="UK7" s="23">
        <v>11250</v>
      </c>
      <c r="UL7" s="23">
        <v>0.1</v>
      </c>
      <c r="UM7" s="23">
        <v>6.8999999999999996E-7</v>
      </c>
      <c r="UN7" s="23">
        <v>5.25</v>
      </c>
      <c r="UO7" s="23">
        <v>11251</v>
      </c>
      <c r="UP7" s="23">
        <v>0.1</v>
      </c>
      <c r="UQ7" s="23">
        <v>5.9599999999999999E-7</v>
      </c>
      <c r="UR7" s="23">
        <v>4.93</v>
      </c>
      <c r="US7" s="23">
        <v>11251</v>
      </c>
      <c r="UT7" s="23">
        <v>0.1</v>
      </c>
      <c r="UU7" s="23">
        <v>5.7199999999999999E-7</v>
      </c>
      <c r="UV7" s="23">
        <v>4.8600000000000003</v>
      </c>
      <c r="UW7" s="23">
        <v>11251</v>
      </c>
      <c r="UX7" s="23">
        <v>0.1</v>
      </c>
      <c r="UY7" s="23">
        <v>1.0100000000000001E-6</v>
      </c>
      <c r="UZ7" s="23">
        <v>5.26</v>
      </c>
      <c r="VA7" s="23"/>
      <c r="VB7" s="23"/>
      <c r="VI7" s="23">
        <v>11251</v>
      </c>
      <c r="VJ7" s="23">
        <v>0.25</v>
      </c>
      <c r="VK7" s="23">
        <v>2.1500000000000001E-7</v>
      </c>
      <c r="VL7" s="23">
        <v>3.54</v>
      </c>
      <c r="VN7" s="23"/>
      <c r="VO7" s="23"/>
      <c r="WG7" s="23">
        <v>11252</v>
      </c>
      <c r="WH7" s="23">
        <v>0.5</v>
      </c>
      <c r="WI7" s="23">
        <v>2.6781000000000001E-7</v>
      </c>
      <c r="WJ7" s="23">
        <v>2.99</v>
      </c>
      <c r="WL7" s="23"/>
      <c r="WM7" s="23"/>
      <c r="WO7" s="23">
        <v>11252</v>
      </c>
      <c r="WP7" s="23">
        <v>0.5</v>
      </c>
      <c r="WQ7" s="23">
        <v>2.7522E-7</v>
      </c>
      <c r="WR7" s="23">
        <v>2.91</v>
      </c>
      <c r="WS7" s="23">
        <v>11252</v>
      </c>
      <c r="WT7" s="23">
        <v>0.5</v>
      </c>
      <c r="WU7" s="23">
        <v>2.8360000000000002E-7</v>
      </c>
      <c r="WV7" s="23">
        <v>3.01</v>
      </c>
      <c r="WW7" s="23">
        <v>11259</v>
      </c>
      <c r="WX7" s="23">
        <v>0.02</v>
      </c>
      <c r="WY7" s="23">
        <v>3.45E-6</v>
      </c>
      <c r="WZ7" s="23">
        <v>8.15</v>
      </c>
      <c r="XA7" s="23">
        <v>11259</v>
      </c>
      <c r="XB7" s="23">
        <v>0.02</v>
      </c>
      <c r="XC7" s="23">
        <v>1.6899999999999999E-6</v>
      </c>
      <c r="XD7" s="23">
        <v>7.3</v>
      </c>
      <c r="XE7" s="23">
        <v>11260</v>
      </c>
      <c r="XF7" s="22">
        <v>0.02</v>
      </c>
      <c r="XG7" s="25">
        <v>8.2199999999999992E-6</v>
      </c>
      <c r="XH7" s="25">
        <v>10.6</v>
      </c>
      <c r="XI7" s="23">
        <v>11260</v>
      </c>
      <c r="XJ7" s="22">
        <v>0.02</v>
      </c>
      <c r="XK7" s="25">
        <v>4.5399999999999997E-6</v>
      </c>
      <c r="XL7" s="25">
        <v>8.85</v>
      </c>
      <c r="XN7" s="25" t="s">
        <v>63</v>
      </c>
      <c r="XO7" s="25">
        <v>1.88E-6</v>
      </c>
      <c r="XP7" s="25">
        <v>8.07</v>
      </c>
      <c r="XQ7" s="25">
        <v>7.0270000000000001</v>
      </c>
      <c r="XR7" s="25">
        <v>0</v>
      </c>
    </row>
    <row r="8" spans="1:664" ht="15.6" x14ac:dyDescent="0.3">
      <c r="A8" s="22">
        <v>20255</v>
      </c>
      <c r="B8" s="22">
        <v>-0.1</v>
      </c>
      <c r="C8" s="22">
        <v>5.6100000000000001E-7</v>
      </c>
      <c r="D8" s="22">
        <v>5.05</v>
      </c>
      <c r="E8" s="22">
        <v>20255</v>
      </c>
      <c r="F8" s="22">
        <v>-0.1</v>
      </c>
      <c r="G8" s="22">
        <v>3.7800000000000002E-7</v>
      </c>
      <c r="H8" s="22">
        <v>4.8</v>
      </c>
      <c r="I8" s="22">
        <v>20256</v>
      </c>
      <c r="J8" s="22">
        <v>0.1</v>
      </c>
      <c r="K8" s="22">
        <v>4.4299999999999998E-7</v>
      </c>
      <c r="L8" s="22">
        <v>4.4287000000000001</v>
      </c>
      <c r="M8" s="22">
        <v>20256</v>
      </c>
      <c r="N8" s="22">
        <v>0.1</v>
      </c>
      <c r="O8" s="22">
        <v>2.36E-7</v>
      </c>
      <c r="P8" s="22">
        <v>3.5</v>
      </c>
      <c r="Q8" s="22">
        <v>20256</v>
      </c>
      <c r="R8" s="22">
        <v>0.1</v>
      </c>
      <c r="S8" s="22">
        <v>2.17E-7</v>
      </c>
      <c r="T8" s="22">
        <v>4.1900000000000004</v>
      </c>
      <c r="U8" s="22">
        <v>20256</v>
      </c>
      <c r="V8" s="22">
        <v>0.5</v>
      </c>
      <c r="W8" s="22">
        <v>1.3300000000000001E-7</v>
      </c>
      <c r="X8" s="22">
        <v>2.38</v>
      </c>
      <c r="Y8" s="22">
        <v>20256</v>
      </c>
      <c r="Z8" s="22">
        <v>0.5</v>
      </c>
      <c r="AA8" s="22">
        <v>9.0499999999999996E-8</v>
      </c>
      <c r="AB8" s="22">
        <v>1.99</v>
      </c>
      <c r="AC8" s="22">
        <v>20256</v>
      </c>
      <c r="AD8" s="22">
        <v>0.5</v>
      </c>
      <c r="AE8" s="22">
        <v>4.0499999999999999E-8</v>
      </c>
      <c r="AF8" s="22">
        <v>2.29</v>
      </c>
      <c r="AG8" s="22">
        <v>20256</v>
      </c>
      <c r="AH8" s="22">
        <v>0.8</v>
      </c>
      <c r="AI8" s="22">
        <v>3.6799999999999999E-8</v>
      </c>
      <c r="AJ8" s="22">
        <v>1.43</v>
      </c>
      <c r="AK8" s="22">
        <v>20256</v>
      </c>
      <c r="AL8" s="22">
        <v>0.8</v>
      </c>
      <c r="AM8" s="22">
        <v>6.4799999999999998E-8</v>
      </c>
      <c r="AN8" s="22">
        <v>1.6</v>
      </c>
      <c r="AO8" s="22">
        <v>21541</v>
      </c>
      <c r="AP8" s="22">
        <v>0.1</v>
      </c>
      <c r="AQ8" s="22">
        <v>2.2799999999999999E-8</v>
      </c>
      <c r="AR8" s="22">
        <v>2.0325047679999999</v>
      </c>
      <c r="AS8" s="22">
        <v>21541</v>
      </c>
      <c r="AT8" s="22">
        <v>0.7</v>
      </c>
      <c r="AU8" s="22">
        <v>1.15E-8</v>
      </c>
      <c r="AV8" s="22">
        <v>1.1923651820000001</v>
      </c>
      <c r="AW8" s="22">
        <v>10365</v>
      </c>
      <c r="AX8" s="22">
        <v>0.3</v>
      </c>
      <c r="AY8" s="22">
        <v>6.9999999999999999E-6</v>
      </c>
      <c r="AZ8" s="22">
        <v>8.64</v>
      </c>
      <c r="BA8" s="22">
        <v>10366</v>
      </c>
      <c r="BB8" s="22">
        <v>0.1</v>
      </c>
      <c r="BC8" s="22">
        <v>7.4999999999999993E-5</v>
      </c>
      <c r="BD8" s="22">
        <v>19.18</v>
      </c>
      <c r="BE8" s="22">
        <v>10367</v>
      </c>
      <c r="BF8" s="22">
        <v>0.5</v>
      </c>
      <c r="BG8" s="22">
        <v>3.4666699999999998E-6</v>
      </c>
      <c r="BH8" s="22">
        <v>6.37</v>
      </c>
      <c r="BI8" s="22">
        <v>10368</v>
      </c>
      <c r="BJ8" s="22">
        <v>0.1</v>
      </c>
      <c r="BK8" s="22">
        <v>3.1999999999999999E-6</v>
      </c>
      <c r="BL8" s="22">
        <v>11.62</v>
      </c>
      <c r="BM8" s="22">
        <v>10369</v>
      </c>
      <c r="BN8" s="22">
        <v>0.3</v>
      </c>
      <c r="BO8" s="22">
        <v>4.5833330000000003E-5</v>
      </c>
      <c r="BP8" s="22">
        <v>20.27</v>
      </c>
      <c r="BQ8" s="22">
        <v>10370</v>
      </c>
      <c r="BR8" s="22">
        <v>0.5</v>
      </c>
      <c r="BS8" s="22">
        <v>7.0999999999999998E-6</v>
      </c>
      <c r="BT8" s="22">
        <v>8.31</v>
      </c>
      <c r="BU8" s="22">
        <v>10371</v>
      </c>
      <c r="BV8" s="22">
        <v>0.3</v>
      </c>
      <c r="BW8" s="22">
        <v>1.5E-5</v>
      </c>
      <c r="BX8" s="22">
        <v>11.14</v>
      </c>
      <c r="BY8" s="22">
        <v>10372</v>
      </c>
      <c r="BZ8" s="22">
        <v>0.1</v>
      </c>
      <c r="CA8" s="22">
        <v>8.1000000000000004E-6</v>
      </c>
      <c r="CB8" s="22">
        <v>6.49</v>
      </c>
      <c r="CC8" s="22">
        <v>10373</v>
      </c>
      <c r="CD8" s="22">
        <v>0.5</v>
      </c>
      <c r="CE8" s="22">
        <v>2.0333329999999999E-5</v>
      </c>
      <c r="CF8" s="22">
        <v>9.34</v>
      </c>
      <c r="CG8" s="22">
        <v>10374</v>
      </c>
      <c r="CH8" s="22">
        <v>0.5</v>
      </c>
      <c r="CI8" s="22">
        <v>5.93333E-6</v>
      </c>
      <c r="CJ8" s="22">
        <v>5.15</v>
      </c>
      <c r="CK8" s="22">
        <v>10375</v>
      </c>
      <c r="CL8" s="22">
        <v>0.1</v>
      </c>
      <c r="CM8" s="22">
        <v>6.7000000000000002E-6</v>
      </c>
      <c r="CN8" s="22">
        <v>10.119999999999999</v>
      </c>
      <c r="CO8" s="22">
        <v>10376</v>
      </c>
      <c r="CP8" s="22">
        <v>0.1</v>
      </c>
      <c r="CQ8" s="22">
        <v>1.9333329999999999E-5</v>
      </c>
      <c r="CR8" s="22">
        <v>9.3699999999999992</v>
      </c>
      <c r="CS8" s="22">
        <v>10377</v>
      </c>
      <c r="CT8" s="22">
        <v>0.5</v>
      </c>
      <c r="CU8" s="22">
        <v>2.6666670000000001E-5</v>
      </c>
      <c r="CV8" s="22">
        <v>14.05</v>
      </c>
      <c r="CW8" s="22">
        <v>10378</v>
      </c>
      <c r="CX8" s="22">
        <v>0.1</v>
      </c>
      <c r="CY8" s="22">
        <v>2.3703700000000001E-5</v>
      </c>
      <c r="CZ8" s="22">
        <v>19.09</v>
      </c>
      <c r="DA8" s="22">
        <v>10379</v>
      </c>
      <c r="DB8" s="22">
        <v>0.5</v>
      </c>
      <c r="DC8" s="22">
        <v>1.7E-5</v>
      </c>
      <c r="DD8" s="22">
        <v>9.7899999999999991</v>
      </c>
      <c r="DE8" s="22">
        <v>10380</v>
      </c>
      <c r="DF8" s="22">
        <v>0.3</v>
      </c>
      <c r="DG8" s="22">
        <v>2.075E-5</v>
      </c>
      <c r="DH8" s="22">
        <v>16.3</v>
      </c>
      <c r="DI8" s="22">
        <v>10381</v>
      </c>
      <c r="DJ8" s="22">
        <v>0.1</v>
      </c>
      <c r="DK8" s="22">
        <v>6.8999999999999997E-5</v>
      </c>
      <c r="DL8" s="22">
        <v>23.67</v>
      </c>
      <c r="DM8" s="22">
        <v>10382</v>
      </c>
      <c r="DN8" s="22">
        <v>0.05</v>
      </c>
      <c r="DO8" s="22">
        <v>1.1713E-7</v>
      </c>
      <c r="DP8" s="22">
        <v>3.44</v>
      </c>
      <c r="DQ8" s="22">
        <v>10382</v>
      </c>
      <c r="DR8" s="22">
        <v>-0.5</v>
      </c>
      <c r="DS8" s="22">
        <v>1.5033E-7</v>
      </c>
      <c r="DT8" s="22">
        <v>3.93</v>
      </c>
      <c r="DU8" s="22">
        <v>10382</v>
      </c>
      <c r="DV8" s="22">
        <v>-1</v>
      </c>
      <c r="DW8" s="22">
        <v>1.8111000000000001E-7</v>
      </c>
      <c r="DX8" s="22">
        <v>4.2</v>
      </c>
      <c r="DY8" s="22">
        <v>10450</v>
      </c>
      <c r="DZ8" s="22">
        <v>0.5</v>
      </c>
      <c r="EA8" s="22">
        <v>1.1487E-5</v>
      </c>
      <c r="EB8" s="22">
        <v>9.74</v>
      </c>
      <c r="EC8" s="22">
        <v>10450</v>
      </c>
      <c r="ED8" s="22">
        <v>0.06</v>
      </c>
      <c r="EE8" s="22">
        <v>4.46E-4</v>
      </c>
      <c r="EF8" s="22">
        <v>398.23</v>
      </c>
      <c r="EG8" s="22">
        <v>10450</v>
      </c>
      <c r="EH8" s="22">
        <v>0.3</v>
      </c>
      <c r="EI8" s="22">
        <v>5.66E-6</v>
      </c>
      <c r="EJ8" s="22">
        <v>7.766</v>
      </c>
      <c r="EK8" s="22">
        <v>10451</v>
      </c>
      <c r="EL8" s="22">
        <v>0.5</v>
      </c>
      <c r="EM8" s="22">
        <v>7.7195999999999997E-6</v>
      </c>
      <c r="EN8" s="22">
        <v>8.0530000000000008</v>
      </c>
      <c r="EO8" s="22">
        <v>10451</v>
      </c>
      <c r="EP8" s="22">
        <v>0.06</v>
      </c>
      <c r="EQ8" s="22">
        <v>1.0699999999999999E-5</v>
      </c>
      <c r="ER8" s="22">
        <v>10.884</v>
      </c>
      <c r="ES8" s="22">
        <v>10451</v>
      </c>
      <c r="ET8" s="22">
        <v>0.3</v>
      </c>
      <c r="EU8" s="22">
        <v>1.34E-5</v>
      </c>
      <c r="EV8" s="22">
        <v>11.603999999999999</v>
      </c>
      <c r="EW8" s="22">
        <v>10452</v>
      </c>
      <c r="EX8" s="22">
        <v>0.5</v>
      </c>
      <c r="EY8" s="22">
        <v>1.4968E-5</v>
      </c>
      <c r="EZ8" s="22">
        <v>9.3979999999999997</v>
      </c>
      <c r="FA8" s="22">
        <v>10452</v>
      </c>
      <c r="FB8" s="22">
        <v>0.06</v>
      </c>
      <c r="FC8" s="22">
        <v>7.3100000000000003E-6</v>
      </c>
      <c r="FD8" s="22">
        <v>9.9130000000000003</v>
      </c>
      <c r="FE8" s="22">
        <v>10452</v>
      </c>
      <c r="FF8" s="22">
        <v>0.3</v>
      </c>
      <c r="FG8" s="22">
        <v>8.6999999999999997E-6</v>
      </c>
      <c r="FH8" s="22">
        <v>9.4420000000000002</v>
      </c>
      <c r="FI8" s="22">
        <v>10453</v>
      </c>
      <c r="FJ8" s="22">
        <v>0.06</v>
      </c>
      <c r="FK8" s="22">
        <v>1.49E-5</v>
      </c>
      <c r="FL8" s="22">
        <v>0.443</v>
      </c>
      <c r="FM8" s="22">
        <v>10453</v>
      </c>
      <c r="FN8" s="22">
        <v>0.3</v>
      </c>
      <c r="FO8" s="22">
        <v>1.9300000000000002E-5</v>
      </c>
      <c r="FP8" s="22">
        <v>0.434</v>
      </c>
      <c r="FQ8" s="22">
        <v>10453</v>
      </c>
      <c r="FR8" s="22">
        <v>0.5</v>
      </c>
      <c r="FS8" s="22">
        <v>9.2737999999999992E-6</v>
      </c>
      <c r="FT8" s="22">
        <v>7.7949999999999999</v>
      </c>
      <c r="FU8" s="22">
        <v>10454</v>
      </c>
      <c r="FV8" s="22">
        <v>0.5</v>
      </c>
      <c r="FW8" s="22">
        <v>1.1696E-6</v>
      </c>
      <c r="FX8" s="22">
        <v>5.5650000000000004</v>
      </c>
      <c r="FY8" s="22">
        <v>10454</v>
      </c>
      <c r="FZ8" s="22">
        <v>-0.3</v>
      </c>
      <c r="GA8" s="22">
        <v>1.7999999999999999E-6</v>
      </c>
      <c r="GB8" s="22">
        <v>11.1</v>
      </c>
      <c r="GC8" s="22">
        <v>10454</v>
      </c>
      <c r="GD8" s="22">
        <v>0.02</v>
      </c>
      <c r="GE8" s="22">
        <v>9.4300000000000001E-7</v>
      </c>
      <c r="GF8" s="22">
        <v>6.2930000000000001</v>
      </c>
      <c r="GG8" s="22">
        <v>21047</v>
      </c>
      <c r="GH8" s="22">
        <v>-1</v>
      </c>
      <c r="GI8" s="22">
        <v>1.8099999999999999E-7</v>
      </c>
      <c r="GJ8" s="22">
        <v>8.4</v>
      </c>
      <c r="GK8" s="22">
        <v>21047</v>
      </c>
      <c r="GL8" s="22">
        <v>-0.5</v>
      </c>
      <c r="GM8" s="22">
        <v>1.5699999999999999E-7</v>
      </c>
      <c r="GN8" s="22">
        <v>5.52</v>
      </c>
      <c r="GO8" s="22">
        <v>21047</v>
      </c>
      <c r="GP8" s="22">
        <v>0.05</v>
      </c>
      <c r="GQ8" s="22">
        <v>1.17E-7</v>
      </c>
      <c r="GR8" s="22">
        <v>3.44</v>
      </c>
      <c r="GS8" s="22">
        <v>21048</v>
      </c>
      <c r="GT8" s="22">
        <v>0.1</v>
      </c>
      <c r="GU8" s="22">
        <v>4.5000000000000001E-6</v>
      </c>
      <c r="GV8" s="22">
        <v>11.14</v>
      </c>
      <c r="GW8" s="22">
        <v>21048</v>
      </c>
      <c r="GX8" s="22">
        <v>0.3</v>
      </c>
      <c r="GY8" s="22">
        <v>2.0800000000000001E-5</v>
      </c>
      <c r="GZ8" s="22">
        <v>16.3</v>
      </c>
      <c r="HA8" s="22">
        <v>21048</v>
      </c>
      <c r="HB8" s="22">
        <v>0.5</v>
      </c>
      <c r="HC8" s="22">
        <v>2.6699999999999998E-5</v>
      </c>
      <c r="HD8" s="22">
        <v>14.05</v>
      </c>
      <c r="HE8" s="22">
        <v>21049</v>
      </c>
      <c r="HF8" s="22">
        <v>0.1</v>
      </c>
      <c r="HG8" s="22">
        <v>3.1999999999999999E-6</v>
      </c>
      <c r="HH8" s="22">
        <v>11.62</v>
      </c>
      <c r="HI8" s="22">
        <v>21049</v>
      </c>
      <c r="HJ8" s="22">
        <v>0.5</v>
      </c>
      <c r="HK8" s="22">
        <v>3.2499999999999997E-5</v>
      </c>
      <c r="HL8" s="22">
        <v>18.63</v>
      </c>
      <c r="HM8" s="22">
        <v>21049</v>
      </c>
      <c r="HN8" s="22">
        <v>0.5</v>
      </c>
      <c r="HO8" s="22">
        <v>7.0999999999999998E-6</v>
      </c>
      <c r="HP8" s="22">
        <v>8.31</v>
      </c>
      <c r="HQ8" s="22">
        <v>21050</v>
      </c>
      <c r="HR8" s="22">
        <v>0.1</v>
      </c>
      <c r="HS8" s="22">
        <v>6.8999999999999997E-5</v>
      </c>
      <c r="HT8" s="22">
        <v>23.67</v>
      </c>
      <c r="HU8" s="22">
        <v>21050</v>
      </c>
      <c r="HV8" s="22">
        <v>0.3</v>
      </c>
      <c r="HW8" s="22">
        <v>2.2500000000000001E-5</v>
      </c>
      <c r="HX8" s="22">
        <v>12.71</v>
      </c>
      <c r="HY8" s="22">
        <v>21050</v>
      </c>
      <c r="HZ8" s="22">
        <v>0.5</v>
      </c>
      <c r="IA8" s="22">
        <v>1.7E-5</v>
      </c>
      <c r="IB8" s="22">
        <v>9.7899999999999991</v>
      </c>
      <c r="IC8" s="22">
        <v>21051</v>
      </c>
      <c r="ID8" s="22">
        <v>0.1</v>
      </c>
      <c r="IE8" s="22">
        <v>6.7000000000000002E-6</v>
      </c>
      <c r="IF8" s="22">
        <v>10.119999999999999</v>
      </c>
      <c r="IG8" s="22">
        <v>21051</v>
      </c>
      <c r="IH8" s="22">
        <v>0.3</v>
      </c>
      <c r="II8" s="22">
        <v>1.5E-5</v>
      </c>
      <c r="IJ8" s="22">
        <v>11.14</v>
      </c>
      <c r="IK8" s="22">
        <v>21051</v>
      </c>
      <c r="IL8" s="22">
        <v>0.3</v>
      </c>
      <c r="IM8" s="22">
        <v>2.0299999999999999E-5</v>
      </c>
      <c r="IN8" s="22">
        <v>9.34</v>
      </c>
      <c r="IO8" s="22">
        <v>21052</v>
      </c>
      <c r="IP8" s="22">
        <v>0.1</v>
      </c>
      <c r="IQ8" s="22">
        <v>7.4999999999999993E-5</v>
      </c>
      <c r="IR8" s="22">
        <v>19.18</v>
      </c>
      <c r="IS8" s="22">
        <v>21052</v>
      </c>
      <c r="IT8" s="22">
        <v>0.3</v>
      </c>
      <c r="IU8" s="22">
        <v>6.9999999999999999E-6</v>
      </c>
      <c r="IV8" s="22">
        <v>8.64</v>
      </c>
      <c r="IW8" s="22">
        <v>21052</v>
      </c>
      <c r="IX8" s="22">
        <v>0.5</v>
      </c>
      <c r="IY8" s="22">
        <v>3.4699999999999998E-6</v>
      </c>
      <c r="IZ8" s="22">
        <v>6.37</v>
      </c>
      <c r="JA8" s="22">
        <v>21053</v>
      </c>
      <c r="JB8" s="22">
        <v>0.1</v>
      </c>
      <c r="JC8" s="22">
        <v>1.9300000000000002E-5</v>
      </c>
      <c r="JD8" s="22">
        <v>9.3699999999999992</v>
      </c>
      <c r="JE8" s="22">
        <v>21053</v>
      </c>
      <c r="JF8" s="22">
        <v>0.3</v>
      </c>
      <c r="JG8" s="22">
        <v>8.1000000000000004E-6</v>
      </c>
      <c r="JH8" s="22">
        <v>6.49</v>
      </c>
      <c r="JI8" s="22">
        <v>21053</v>
      </c>
      <c r="JJ8" s="22">
        <v>0.5</v>
      </c>
      <c r="JK8" s="22">
        <v>5.93E-6</v>
      </c>
      <c r="JL8" s="22">
        <v>5.15</v>
      </c>
      <c r="JM8" s="22">
        <v>20257</v>
      </c>
      <c r="JN8" s="22">
        <v>0.1</v>
      </c>
      <c r="JO8" s="22">
        <v>9.2415399999999998E-7</v>
      </c>
      <c r="JP8" s="22">
        <v>5.7429100000000002</v>
      </c>
      <c r="JQ8" s="22">
        <v>20257</v>
      </c>
      <c r="JR8" s="22">
        <v>0.1</v>
      </c>
      <c r="JS8" s="22">
        <v>9.4409800000000004E-7</v>
      </c>
      <c r="JT8" s="22">
        <v>5.6961000000000004</v>
      </c>
      <c r="JU8" s="22">
        <v>20257</v>
      </c>
      <c r="JV8" s="22">
        <v>0.8</v>
      </c>
      <c r="JW8" s="22">
        <v>7.0000300000000005E-7</v>
      </c>
      <c r="JX8" s="22">
        <v>3.4539599999999999</v>
      </c>
      <c r="JY8" s="22">
        <v>20257</v>
      </c>
      <c r="JZ8" s="22">
        <v>0.8</v>
      </c>
      <c r="KA8" s="22">
        <v>6.45174E-7</v>
      </c>
      <c r="KB8" s="22">
        <v>3.4443000000000001</v>
      </c>
      <c r="KC8" s="22">
        <v>20265</v>
      </c>
      <c r="KD8" s="22">
        <v>0.1</v>
      </c>
      <c r="KE8" s="22">
        <v>1.8500000000000001E-6</v>
      </c>
      <c r="KF8" s="22">
        <v>6.258</v>
      </c>
      <c r="KG8" s="22">
        <v>20265</v>
      </c>
      <c r="KH8" s="22">
        <v>0.1</v>
      </c>
      <c r="KI8" s="22">
        <v>3.46E-7</v>
      </c>
      <c r="KJ8" s="22">
        <v>4.7290000000000001</v>
      </c>
      <c r="KK8" s="22">
        <v>20265</v>
      </c>
      <c r="KL8" s="22">
        <v>0.1</v>
      </c>
      <c r="KM8" s="22">
        <v>5.7899999999999998E-5</v>
      </c>
      <c r="KN8" s="22">
        <v>20.73274</v>
      </c>
      <c r="KO8" s="22">
        <v>20265</v>
      </c>
      <c r="KP8" s="22">
        <v>0.1</v>
      </c>
      <c r="KQ8" s="22">
        <v>3.9099999999999999E-7</v>
      </c>
      <c r="KR8" s="22">
        <v>4.6779999999999999</v>
      </c>
      <c r="KS8" s="22">
        <v>20265</v>
      </c>
      <c r="KT8" s="22">
        <v>0.8</v>
      </c>
      <c r="KU8" s="22">
        <v>7.5099999999999996E-5</v>
      </c>
      <c r="KV8" s="22">
        <v>18.503</v>
      </c>
      <c r="KW8" s="22">
        <v>20265</v>
      </c>
      <c r="KX8" s="22">
        <v>0.8</v>
      </c>
      <c r="KY8" s="22">
        <v>6.9320000000000005E-10</v>
      </c>
      <c r="KZ8" s="22">
        <v>0.90600000000000003</v>
      </c>
      <c r="LA8" s="22">
        <v>20265</v>
      </c>
      <c r="LB8" s="22">
        <v>0.8</v>
      </c>
      <c r="LC8" s="22">
        <v>2.6E-7</v>
      </c>
      <c r="LD8" s="22">
        <v>2.8170000000000002</v>
      </c>
      <c r="LE8" s="22">
        <v>20265</v>
      </c>
      <c r="LF8" s="22">
        <v>0.5</v>
      </c>
      <c r="LG8" s="22">
        <v>9.1100000000000002E-8</v>
      </c>
      <c r="LH8" s="22">
        <v>2.35</v>
      </c>
      <c r="LI8" s="22">
        <v>20265</v>
      </c>
      <c r="LJ8" s="22">
        <v>0.5</v>
      </c>
      <c r="LK8" s="22">
        <v>1.3199999999999999E-7</v>
      </c>
      <c r="LL8" s="22">
        <v>2.6579999999999999</v>
      </c>
      <c r="LM8" s="22">
        <v>20268</v>
      </c>
      <c r="LN8" s="22">
        <v>-0.1</v>
      </c>
      <c r="LO8" s="22">
        <v>2.4099999999999998E-6</v>
      </c>
      <c r="LP8" s="22">
        <v>7.6790000000000003</v>
      </c>
      <c r="LQ8" s="22">
        <v>20268</v>
      </c>
      <c r="LR8" s="22">
        <v>-0.1</v>
      </c>
      <c r="LS8" s="22">
        <v>3.6300000000000001E-7</v>
      </c>
      <c r="LT8" s="22">
        <v>5.0199999999999996</v>
      </c>
      <c r="LU8" s="22">
        <v>20269</v>
      </c>
      <c r="LV8" s="22">
        <v>0.1</v>
      </c>
      <c r="LW8" s="22">
        <v>9.5199999999999995E-7</v>
      </c>
      <c r="LX8" s="22">
        <v>5.93</v>
      </c>
      <c r="LY8" s="22">
        <v>20269</v>
      </c>
      <c r="LZ8" s="22">
        <v>0.1</v>
      </c>
      <c r="MA8" s="22">
        <v>9.3200000000000003E-7</v>
      </c>
      <c r="MB8" s="22">
        <v>5.82</v>
      </c>
      <c r="MC8" s="22">
        <v>20270</v>
      </c>
      <c r="MD8" s="22">
        <v>0.5</v>
      </c>
      <c r="ME8" s="22">
        <v>9.9999999999999995E-7</v>
      </c>
      <c r="MF8" s="22">
        <v>4.5</v>
      </c>
      <c r="MG8" s="22">
        <v>20270</v>
      </c>
      <c r="MH8" s="22">
        <v>0.5</v>
      </c>
      <c r="MI8" s="22">
        <v>1.28E-6</v>
      </c>
      <c r="MJ8" s="22">
        <v>4.5999999999999996</v>
      </c>
      <c r="MK8" s="22">
        <v>20270</v>
      </c>
      <c r="ML8" s="22">
        <v>0.8</v>
      </c>
      <c r="MM8" s="22">
        <v>5.7400000000000003E-7</v>
      </c>
      <c r="MN8" s="22">
        <v>3.26</v>
      </c>
      <c r="MO8" s="22">
        <v>20270</v>
      </c>
      <c r="MP8" s="22">
        <v>0.8</v>
      </c>
      <c r="MQ8" s="22">
        <v>1.1000000000000001E-6</v>
      </c>
      <c r="MR8" s="22">
        <v>3.66</v>
      </c>
      <c r="MS8" s="22">
        <v>20271</v>
      </c>
      <c r="MT8" s="22">
        <v>0.1</v>
      </c>
      <c r="MU8" s="22">
        <v>1.81637E-5</v>
      </c>
      <c r="MV8" s="22">
        <v>13.82</v>
      </c>
      <c r="MW8" s="22">
        <v>20271</v>
      </c>
      <c r="MX8" s="22">
        <v>0.8</v>
      </c>
      <c r="MY8" s="22">
        <v>5.7800000000000001E-7</v>
      </c>
      <c r="MZ8" s="22">
        <v>3.35</v>
      </c>
      <c r="NA8" s="22">
        <v>20272</v>
      </c>
      <c r="NB8" s="22">
        <v>-0.2</v>
      </c>
      <c r="NC8" s="22">
        <v>3.23E-6</v>
      </c>
      <c r="ND8" s="22">
        <v>8.3000000000000007</v>
      </c>
      <c r="NE8" s="22">
        <v>20273</v>
      </c>
      <c r="NF8" s="22">
        <v>0.1</v>
      </c>
      <c r="NG8" s="22">
        <v>3.0599999999999999E-6</v>
      </c>
      <c r="NH8" s="22">
        <v>7.58</v>
      </c>
      <c r="NI8" s="22">
        <v>20273</v>
      </c>
      <c r="NJ8" s="22">
        <v>0.8</v>
      </c>
      <c r="NK8" s="22">
        <v>3.3000000000000002E-7</v>
      </c>
      <c r="NL8" s="22">
        <v>2.98</v>
      </c>
      <c r="NM8" s="22">
        <v>11184</v>
      </c>
      <c r="NN8" s="22">
        <v>0.02</v>
      </c>
      <c r="NO8" s="22">
        <v>2.5078923000000002E-4</v>
      </c>
      <c r="NP8" s="22">
        <v>28.44</v>
      </c>
      <c r="NQ8" s="22">
        <v>11185</v>
      </c>
      <c r="NR8" s="22">
        <v>0.02</v>
      </c>
      <c r="NS8" s="22">
        <v>8.2871959999999999E-5</v>
      </c>
      <c r="NT8" s="22">
        <v>24.31</v>
      </c>
      <c r="NY8" s="22">
        <v>11187</v>
      </c>
      <c r="NZ8" s="22">
        <v>0.02</v>
      </c>
      <c r="OA8" s="22">
        <v>1.4787361999999999E-4</v>
      </c>
      <c r="OB8" s="22">
        <v>27.76</v>
      </c>
      <c r="OG8" s="22">
        <v>11188</v>
      </c>
      <c r="OH8" s="22">
        <v>0.02</v>
      </c>
      <c r="OI8" s="22">
        <v>2.7502873999999999E-4</v>
      </c>
      <c r="OJ8" s="22">
        <v>30.5</v>
      </c>
      <c r="OK8" s="22">
        <v>11189</v>
      </c>
      <c r="OL8" s="22">
        <v>0.02</v>
      </c>
      <c r="OM8" s="22">
        <v>8.9767199999999997E-6</v>
      </c>
      <c r="ON8" s="22">
        <v>13.7</v>
      </c>
      <c r="OO8" s="22">
        <v>11189</v>
      </c>
      <c r="OP8" s="22">
        <v>0.02</v>
      </c>
      <c r="OQ8" s="22">
        <v>1.2596796000000001E-4</v>
      </c>
      <c r="OR8" s="22">
        <v>28.17</v>
      </c>
      <c r="OS8" s="22">
        <v>11189</v>
      </c>
      <c r="OT8" s="22">
        <v>0.02</v>
      </c>
      <c r="OU8" s="22">
        <v>1.320152E-5</v>
      </c>
      <c r="OV8" s="22">
        <v>12.84</v>
      </c>
      <c r="OW8" s="22">
        <v>11189</v>
      </c>
      <c r="OX8" s="22">
        <v>0.02</v>
      </c>
      <c r="OY8" s="22">
        <v>1.2048390000000001E-5</v>
      </c>
      <c r="OZ8" s="22">
        <v>12.87</v>
      </c>
      <c r="PA8" s="22">
        <v>11189</v>
      </c>
      <c r="PB8" s="22">
        <v>0.02</v>
      </c>
      <c r="PC8" s="22">
        <v>9.0131259999999999E-5</v>
      </c>
      <c r="PD8" s="22">
        <v>26.11</v>
      </c>
      <c r="PI8" s="22">
        <v>11198</v>
      </c>
      <c r="PJ8" s="22">
        <v>0.8</v>
      </c>
      <c r="PK8" s="22">
        <v>2.3608999999999999E-7</v>
      </c>
      <c r="PL8" s="22">
        <v>1.83</v>
      </c>
      <c r="PM8" s="22">
        <v>11198</v>
      </c>
      <c r="PN8" s="22">
        <v>0.8</v>
      </c>
      <c r="PO8" s="22">
        <v>2.2860000000000001E-8</v>
      </c>
      <c r="PP8" s="22">
        <v>1.1100000000000001</v>
      </c>
      <c r="PQ8" s="22">
        <v>11199</v>
      </c>
      <c r="PR8" s="22">
        <v>0.33</v>
      </c>
      <c r="PS8" s="22">
        <v>3.9500000000000003E-8</v>
      </c>
      <c r="PT8" s="22">
        <v>2.0499999999999998</v>
      </c>
      <c r="PU8" s="22">
        <v>11200</v>
      </c>
      <c r="PV8" s="22">
        <v>0.33</v>
      </c>
      <c r="PW8" s="22">
        <v>2.487E-8</v>
      </c>
      <c r="PX8" s="22">
        <v>1.98</v>
      </c>
      <c r="PY8" s="22">
        <v>11200</v>
      </c>
      <c r="PZ8" s="22">
        <v>0.33</v>
      </c>
      <c r="QA8" s="22">
        <v>2.18E-8</v>
      </c>
      <c r="QB8" s="22">
        <v>1.71</v>
      </c>
      <c r="QC8" s="22">
        <v>11201</v>
      </c>
      <c r="QD8" s="23">
        <v>0.33</v>
      </c>
      <c r="QE8" s="23">
        <v>1.7730000000000001E-7</v>
      </c>
      <c r="QF8" s="23">
        <v>2.65</v>
      </c>
      <c r="QG8" s="23">
        <v>11204</v>
      </c>
      <c r="QH8" s="23">
        <v>0.02</v>
      </c>
      <c r="QI8" s="23">
        <v>8.8599999999999999E-6</v>
      </c>
      <c r="QJ8" s="23">
        <v>13.9</v>
      </c>
      <c r="QK8" s="23">
        <v>11204</v>
      </c>
      <c r="QL8" s="23">
        <v>0.02</v>
      </c>
      <c r="QM8" s="23">
        <v>6.9999999999999999E-6</v>
      </c>
      <c r="QN8" s="23">
        <v>11.4</v>
      </c>
      <c r="QO8" s="23">
        <v>11204</v>
      </c>
      <c r="QP8" s="23">
        <v>0.02</v>
      </c>
      <c r="QQ8" s="23">
        <v>1.1900000000000001E-3</v>
      </c>
      <c r="QR8" s="23">
        <v>40.9</v>
      </c>
      <c r="QS8" s="23">
        <v>11204</v>
      </c>
      <c r="QT8" s="23">
        <v>0.02</v>
      </c>
      <c r="QU8" s="23">
        <v>8.7600000000000008E-6</v>
      </c>
      <c r="QV8" s="23">
        <v>12.4</v>
      </c>
      <c r="QW8" s="23">
        <v>11205</v>
      </c>
      <c r="QX8" s="23">
        <v>0.02</v>
      </c>
      <c r="QY8" s="23">
        <v>7.4300000000000004E-5</v>
      </c>
      <c r="QZ8" s="23">
        <v>22.7</v>
      </c>
      <c r="RA8" s="23">
        <v>11206</v>
      </c>
      <c r="RB8" s="23">
        <v>0.02</v>
      </c>
      <c r="RC8" s="23">
        <v>4.5399999999999999E-5</v>
      </c>
      <c r="RD8" s="23">
        <v>20.100000000000001</v>
      </c>
      <c r="RE8" s="22">
        <v>11207</v>
      </c>
      <c r="RF8" s="22">
        <v>0.08</v>
      </c>
      <c r="RG8" s="23">
        <v>3.4495600000000001E-6</v>
      </c>
      <c r="RH8" s="23">
        <v>8.49</v>
      </c>
      <c r="RI8" s="22">
        <v>11208</v>
      </c>
      <c r="RJ8" s="23">
        <v>0.08</v>
      </c>
      <c r="RK8" s="23">
        <v>3.7382099999999999E-6</v>
      </c>
      <c r="RL8" s="23">
        <v>7</v>
      </c>
      <c r="RM8" s="23">
        <v>11209</v>
      </c>
      <c r="RN8" s="23">
        <v>0.08</v>
      </c>
      <c r="RO8" s="23">
        <v>3.27437E-6</v>
      </c>
      <c r="RP8" s="23">
        <v>8.91</v>
      </c>
      <c r="RQ8" s="23">
        <v>11210</v>
      </c>
      <c r="RR8" s="23">
        <v>0.08</v>
      </c>
      <c r="RS8" s="23">
        <v>1.0762500000000001E-6</v>
      </c>
      <c r="RT8" s="23">
        <v>5.82</v>
      </c>
      <c r="RU8" s="23">
        <v>11211</v>
      </c>
      <c r="RV8" s="23">
        <v>0.08</v>
      </c>
      <c r="RW8" s="23">
        <v>8.2616890000000004E-5</v>
      </c>
      <c r="RX8" s="23">
        <v>20.75</v>
      </c>
      <c r="RY8" s="23">
        <v>11212</v>
      </c>
      <c r="RZ8" s="23">
        <v>0.3</v>
      </c>
      <c r="SA8" s="23">
        <v>5.3846199999999998E-6</v>
      </c>
      <c r="SB8" s="23">
        <v>8.1999999999999993</v>
      </c>
      <c r="SC8" s="23">
        <v>11213</v>
      </c>
      <c r="SD8" s="23">
        <v>0.08</v>
      </c>
      <c r="SE8" s="23">
        <v>1.2500000000000001E-6</v>
      </c>
      <c r="SF8" s="23">
        <v>6.41</v>
      </c>
      <c r="SG8" s="23">
        <v>11214</v>
      </c>
      <c r="SH8" s="23">
        <v>0.5</v>
      </c>
      <c r="SI8" s="23">
        <v>1.55491E-6</v>
      </c>
      <c r="SJ8" s="23">
        <v>5.14</v>
      </c>
      <c r="SK8" s="23">
        <v>11215</v>
      </c>
      <c r="SL8" s="23">
        <v>0.08</v>
      </c>
      <c r="SM8" s="23">
        <v>3.9278199999999996E-6</v>
      </c>
      <c r="SN8" s="23">
        <v>9.1199999999999992</v>
      </c>
      <c r="SO8" s="23">
        <v>11216</v>
      </c>
      <c r="SP8" s="23">
        <v>0.08</v>
      </c>
      <c r="SQ8" s="23">
        <v>6.1747999999999999E-7</v>
      </c>
      <c r="SR8" s="23">
        <v>5.28</v>
      </c>
      <c r="SS8" s="23">
        <v>11249</v>
      </c>
      <c r="ST8" s="23">
        <v>0.25</v>
      </c>
      <c r="SU8" s="23">
        <v>4.6500000000000004E-6</v>
      </c>
      <c r="SV8" s="23">
        <v>7.14</v>
      </c>
      <c r="SW8" s="23">
        <v>11249</v>
      </c>
      <c r="SX8" s="23">
        <v>0.25</v>
      </c>
      <c r="SY8" s="23">
        <v>3.34102E-6</v>
      </c>
      <c r="SZ8" s="23">
        <v>6.52</v>
      </c>
      <c r="TA8" s="23">
        <v>11249</v>
      </c>
      <c r="TB8" s="23">
        <v>0.25</v>
      </c>
      <c r="TC8" s="23">
        <v>2.9550000000000001E-6</v>
      </c>
      <c r="TD8" s="23">
        <v>6.56</v>
      </c>
      <c r="TE8" s="23">
        <v>11249</v>
      </c>
      <c r="TF8" s="23">
        <v>0.25</v>
      </c>
      <c r="TG8" s="23">
        <v>2.5900000000000002E-6</v>
      </c>
      <c r="TH8" s="23">
        <v>6.3</v>
      </c>
      <c r="TI8" s="23">
        <v>11249</v>
      </c>
      <c r="TJ8" s="23">
        <v>0.5</v>
      </c>
      <c r="TK8" s="23">
        <v>1.6509920000000001E-5</v>
      </c>
      <c r="TL8" s="23">
        <v>10.75</v>
      </c>
      <c r="TM8" s="23">
        <v>11249</v>
      </c>
      <c r="TN8" s="23">
        <v>0.5</v>
      </c>
      <c r="TO8" s="23">
        <v>2.5555059999999999E-5</v>
      </c>
      <c r="TP8" s="23">
        <v>11.3</v>
      </c>
      <c r="TQ8" s="23">
        <v>11249</v>
      </c>
      <c r="TR8" s="23">
        <v>0.5</v>
      </c>
      <c r="TS8" s="23">
        <v>2.240239E-5</v>
      </c>
      <c r="TT8" s="23">
        <v>11.97</v>
      </c>
      <c r="TU8" s="23">
        <v>11249</v>
      </c>
      <c r="TV8" s="23">
        <v>0.5</v>
      </c>
      <c r="TW8" s="23">
        <v>1.8202419999999998E-5</v>
      </c>
      <c r="TX8" s="23">
        <v>10.72</v>
      </c>
      <c r="TY8" s="23">
        <v>11250</v>
      </c>
      <c r="TZ8" s="23">
        <v>0.1</v>
      </c>
      <c r="UA8" s="23">
        <v>8.0999999999999997E-7</v>
      </c>
      <c r="UB8" s="23">
        <v>5.77</v>
      </c>
      <c r="UC8" s="23">
        <v>11250</v>
      </c>
      <c r="UD8" s="23">
        <v>0.1</v>
      </c>
      <c r="UE8" s="23">
        <v>9.1999999999999998E-7</v>
      </c>
      <c r="UF8" s="23">
        <v>5.43</v>
      </c>
      <c r="UG8" s="23">
        <v>11250</v>
      </c>
      <c r="UH8" s="23">
        <v>0.1</v>
      </c>
      <c r="UI8" s="23">
        <v>2.0200000000000001E-6</v>
      </c>
      <c r="UJ8" s="23">
        <v>6.18</v>
      </c>
      <c r="UK8" s="23">
        <v>11250</v>
      </c>
      <c r="UL8" s="23">
        <v>0.1</v>
      </c>
      <c r="UM8" s="23">
        <v>7.1999999999999999E-7</v>
      </c>
      <c r="UN8" s="23">
        <v>5.37</v>
      </c>
      <c r="UO8" s="23"/>
      <c r="UP8" s="23"/>
      <c r="WG8" s="23">
        <v>11252</v>
      </c>
      <c r="WH8" s="23">
        <v>0.5</v>
      </c>
      <c r="WI8" s="23">
        <v>4.1455000000000002E-7</v>
      </c>
      <c r="WJ8" s="23">
        <v>3.25</v>
      </c>
      <c r="WL8" s="23"/>
      <c r="WM8" s="23"/>
      <c r="WO8" s="23">
        <v>11252</v>
      </c>
      <c r="WP8" s="23">
        <v>0.5</v>
      </c>
      <c r="WQ8" s="23">
        <v>4.2109000000000002E-7</v>
      </c>
      <c r="WR8" s="23">
        <v>3.18</v>
      </c>
      <c r="WS8" s="23">
        <v>11252</v>
      </c>
      <c r="WT8" s="23">
        <v>0.5</v>
      </c>
      <c r="WU8" s="23">
        <v>4.2286000000000002E-7</v>
      </c>
      <c r="WV8" s="23">
        <v>3.27</v>
      </c>
      <c r="WW8" s="23">
        <v>11259</v>
      </c>
      <c r="WX8" s="23">
        <v>0.02</v>
      </c>
      <c r="WY8" s="23">
        <v>4.5700000000000003E-6</v>
      </c>
      <c r="WZ8" s="23">
        <v>9.15</v>
      </c>
      <c r="XA8" s="23">
        <v>11259</v>
      </c>
      <c r="XB8" s="23">
        <v>0.02</v>
      </c>
      <c r="XC8" s="23">
        <v>3.23E-6</v>
      </c>
      <c r="XD8" s="23">
        <v>8.2899999999999991</v>
      </c>
      <c r="XE8" s="23">
        <v>11260</v>
      </c>
      <c r="XF8" s="22">
        <v>0.02</v>
      </c>
      <c r="XG8" s="25">
        <v>1.0699999999999999E-5</v>
      </c>
      <c r="XH8" s="25">
        <v>11.8</v>
      </c>
      <c r="XI8" s="23">
        <v>11260</v>
      </c>
      <c r="XJ8" s="22">
        <v>0.02</v>
      </c>
      <c r="XK8" s="25">
        <v>7.7400000000000004E-6</v>
      </c>
      <c r="XL8" s="25">
        <v>9.94</v>
      </c>
      <c r="XN8" s="25" t="s">
        <v>63</v>
      </c>
      <c r="XO8" s="25">
        <v>3.5300000000000001E-6</v>
      </c>
      <c r="XP8" s="25">
        <v>9.19</v>
      </c>
      <c r="XQ8" s="25">
        <v>7.0270000000000001</v>
      </c>
      <c r="XR8" s="25">
        <v>0</v>
      </c>
    </row>
    <row r="9" spans="1:664" ht="15.6" x14ac:dyDescent="0.3">
      <c r="A9" s="22">
        <v>20255</v>
      </c>
      <c r="B9" s="22">
        <v>-0.1</v>
      </c>
      <c r="C9" s="22">
        <v>5.0500000000000004E-7</v>
      </c>
      <c r="D9" s="22">
        <v>4.9749999999999996</v>
      </c>
      <c r="E9" s="22">
        <v>20255</v>
      </c>
      <c r="F9" s="22">
        <v>-0.1</v>
      </c>
      <c r="G9" s="22">
        <v>4.0400000000000002E-7</v>
      </c>
      <c r="H9" s="22">
        <v>4.9169999999999998</v>
      </c>
      <c r="I9" s="22">
        <v>20256</v>
      </c>
      <c r="J9" s="22">
        <v>0.1</v>
      </c>
      <c r="K9" s="22">
        <v>4.5400000000000002E-7</v>
      </c>
      <c r="L9" s="22">
        <v>4.5058999999999996</v>
      </c>
      <c r="M9" s="22">
        <v>20256</v>
      </c>
      <c r="N9" s="22">
        <v>0.1</v>
      </c>
      <c r="O9" s="22">
        <v>2.2700000000000001E-7</v>
      </c>
      <c r="P9" s="22">
        <v>3.46</v>
      </c>
      <c r="Q9" s="22">
        <v>20256</v>
      </c>
      <c r="R9" s="22">
        <v>0.1</v>
      </c>
      <c r="S9" s="22">
        <v>2.2499999999999999E-7</v>
      </c>
      <c r="T9" s="22">
        <v>4.26</v>
      </c>
      <c r="U9" s="22">
        <v>20256</v>
      </c>
      <c r="V9" s="22">
        <v>0.5</v>
      </c>
      <c r="W9" s="22">
        <v>1.4100000000000001E-7</v>
      </c>
      <c r="X9" s="22">
        <v>2.42</v>
      </c>
      <c r="Y9" s="22">
        <v>20256</v>
      </c>
      <c r="Z9" s="22">
        <v>0.5</v>
      </c>
      <c r="AA9" s="22">
        <v>8.6599999999999995E-8</v>
      </c>
      <c r="AB9" s="22">
        <v>1.97</v>
      </c>
      <c r="AC9" s="22">
        <v>20256</v>
      </c>
      <c r="AD9" s="22">
        <v>0.5</v>
      </c>
      <c r="AE9" s="22">
        <v>4.7099999999999998E-8</v>
      </c>
      <c r="AF9" s="22">
        <v>2.33</v>
      </c>
      <c r="AG9" s="22">
        <v>20256</v>
      </c>
      <c r="AH9" s="22">
        <v>0.8</v>
      </c>
      <c r="AI9" s="22">
        <v>4.0499999999999999E-8</v>
      </c>
      <c r="AJ9" s="22">
        <v>1.45</v>
      </c>
      <c r="AK9" s="22">
        <v>20256</v>
      </c>
      <c r="AL9" s="22">
        <v>0.8</v>
      </c>
      <c r="AM9" s="22">
        <v>6.6699999999999995E-8</v>
      </c>
      <c r="AN9" s="22">
        <v>1.62</v>
      </c>
      <c r="AO9" s="22">
        <v>21541</v>
      </c>
      <c r="AP9" s="22">
        <v>0.1</v>
      </c>
      <c r="AQ9" s="22">
        <v>1.9700000000000001E-8</v>
      </c>
      <c r="AR9" s="22">
        <v>2.2245798350000001</v>
      </c>
      <c r="AS9" s="22">
        <v>21541</v>
      </c>
      <c r="AT9" s="22">
        <v>0.7</v>
      </c>
      <c r="AU9" s="22">
        <v>1.7E-8</v>
      </c>
      <c r="AV9" s="22">
        <v>1.2669437459999999</v>
      </c>
      <c r="AW9" s="22">
        <v>10365</v>
      </c>
      <c r="AX9" s="22">
        <v>0.3</v>
      </c>
      <c r="AY9" s="22">
        <v>7.9999999999999996E-6</v>
      </c>
      <c r="AZ9" s="22">
        <v>9.4499999999999993</v>
      </c>
      <c r="BE9" s="22">
        <v>10367</v>
      </c>
      <c r="BF9" s="22">
        <v>0.5</v>
      </c>
      <c r="BG9" s="22">
        <v>4.41667E-6</v>
      </c>
      <c r="BH9" s="22">
        <v>6.87</v>
      </c>
      <c r="BI9" s="22">
        <v>10368</v>
      </c>
      <c r="BJ9" s="22">
        <v>0.1</v>
      </c>
      <c r="BK9" s="22">
        <v>5.4388100000000002E-6</v>
      </c>
      <c r="BL9" s="22">
        <v>12.79</v>
      </c>
      <c r="BM9" s="22">
        <v>10369</v>
      </c>
      <c r="BN9" s="22">
        <v>0.3</v>
      </c>
      <c r="BO9" s="22">
        <v>1.0399999999999999E-4</v>
      </c>
      <c r="BP9" s="22">
        <v>22.8</v>
      </c>
      <c r="BQ9" s="22">
        <v>10370</v>
      </c>
      <c r="BR9" s="22">
        <v>0.5</v>
      </c>
      <c r="BS9" s="22">
        <v>1.093333E-5</v>
      </c>
      <c r="BT9" s="22">
        <v>8.9499999999999993</v>
      </c>
      <c r="BU9" s="22">
        <v>10371</v>
      </c>
      <c r="BV9" s="22">
        <v>0.3</v>
      </c>
      <c r="BW9" s="22">
        <v>1.7E-5</v>
      </c>
      <c r="BX9" s="22">
        <v>12.36</v>
      </c>
      <c r="BY9" s="22">
        <v>10372</v>
      </c>
      <c r="BZ9" s="22">
        <v>0.1</v>
      </c>
      <c r="CA9" s="22">
        <v>1.1375E-5</v>
      </c>
      <c r="CB9" s="22">
        <v>7.24</v>
      </c>
      <c r="CC9" s="22">
        <v>10373</v>
      </c>
      <c r="CD9" s="22">
        <v>0.5</v>
      </c>
      <c r="CE9" s="22">
        <v>6.8666670000000002E-5</v>
      </c>
      <c r="CF9" s="22">
        <v>10.81</v>
      </c>
      <c r="CG9" s="22">
        <v>10374</v>
      </c>
      <c r="CH9" s="22">
        <v>0.5</v>
      </c>
      <c r="CI9" s="22">
        <v>8.8750000000000006E-6</v>
      </c>
      <c r="CJ9" s="22">
        <v>5.69</v>
      </c>
      <c r="CK9" s="22">
        <v>10375</v>
      </c>
      <c r="CL9" s="22">
        <v>0.1</v>
      </c>
      <c r="CM9" s="22">
        <v>5.4285699999999996E-6</v>
      </c>
      <c r="CN9" s="22">
        <v>11.61</v>
      </c>
      <c r="CO9" s="22">
        <v>10376</v>
      </c>
      <c r="CP9" s="22">
        <v>0.1</v>
      </c>
      <c r="CQ9" s="22">
        <v>1.9199999999999999E-5</v>
      </c>
      <c r="CR9" s="22">
        <v>10.26</v>
      </c>
      <c r="CS9" s="22">
        <v>10377</v>
      </c>
      <c r="CT9" s="22">
        <v>0.5</v>
      </c>
      <c r="CU9" s="22">
        <v>3.2499999999999997E-5</v>
      </c>
      <c r="CV9" s="22">
        <v>15.57</v>
      </c>
      <c r="CW9" s="22">
        <v>10378</v>
      </c>
      <c r="CX9" s="22">
        <v>0.1</v>
      </c>
      <c r="CY9" s="22">
        <v>2.272727E-5</v>
      </c>
      <c r="CZ9" s="22">
        <v>20.32</v>
      </c>
      <c r="DA9" s="22">
        <v>10379</v>
      </c>
      <c r="DB9" s="22">
        <v>0.5</v>
      </c>
      <c r="DC9" s="22">
        <v>2.075E-5</v>
      </c>
      <c r="DD9" s="22">
        <v>10.63</v>
      </c>
      <c r="DE9" s="22">
        <v>10380</v>
      </c>
      <c r="DF9" s="22">
        <v>0.3</v>
      </c>
      <c r="DG9" s="22">
        <v>2.869565E-5</v>
      </c>
      <c r="DH9" s="22">
        <v>17.809999999999999</v>
      </c>
      <c r="DI9" s="22">
        <v>10381</v>
      </c>
      <c r="DJ9" s="22">
        <v>0.1</v>
      </c>
      <c r="DK9" s="22">
        <v>5.1249999999999999E-5</v>
      </c>
      <c r="DL9" s="22">
        <v>25.38</v>
      </c>
      <c r="DM9" s="22">
        <v>10382</v>
      </c>
      <c r="DN9" s="22">
        <v>0.05</v>
      </c>
      <c r="DO9" s="22">
        <v>1.4128999999999999E-7</v>
      </c>
      <c r="DP9" s="22">
        <v>3.17</v>
      </c>
      <c r="DQ9" s="22">
        <v>10382</v>
      </c>
      <c r="DR9" s="22">
        <v>-0.5</v>
      </c>
      <c r="DS9" s="22">
        <v>1.5584E-7</v>
      </c>
      <c r="DT9" s="22">
        <v>3.9</v>
      </c>
      <c r="DU9" s="22">
        <v>10382</v>
      </c>
      <c r="DV9" s="22">
        <v>-1</v>
      </c>
      <c r="DW9" s="22">
        <v>1.9677000000000001E-7</v>
      </c>
      <c r="DX9" s="22">
        <v>3.79</v>
      </c>
      <c r="DY9" s="22">
        <v>10450</v>
      </c>
      <c r="DZ9" s="22">
        <v>0.5</v>
      </c>
      <c r="EA9" s="22">
        <v>1.1678000000000001E-5</v>
      </c>
      <c r="EB9" s="22">
        <v>9.3829999999999991</v>
      </c>
      <c r="EC9" s="22">
        <v>10450</v>
      </c>
      <c r="ED9" s="22">
        <v>0.06</v>
      </c>
      <c r="EE9" s="22">
        <v>5.8100000000000003E-4</v>
      </c>
      <c r="EF9" s="22">
        <v>419.13299999999998</v>
      </c>
      <c r="EG9" s="22">
        <v>10450</v>
      </c>
      <c r="EH9" s="22">
        <v>0.3</v>
      </c>
      <c r="EI9" s="22">
        <v>6.4200000000000004E-6</v>
      </c>
      <c r="EJ9" s="22">
        <v>8.0030000000000001</v>
      </c>
      <c r="EK9" s="22">
        <v>10451</v>
      </c>
      <c r="EL9" s="22">
        <v>0.5</v>
      </c>
      <c r="EM9" s="22">
        <v>8.8942000000000003E-6</v>
      </c>
      <c r="EN9" s="22">
        <v>9.0850000000000009</v>
      </c>
      <c r="EO9" s="22">
        <v>10451</v>
      </c>
      <c r="EP9" s="22">
        <v>0.06</v>
      </c>
      <c r="EQ9" s="22">
        <v>1.2300000000000001E-5</v>
      </c>
      <c r="ER9" s="22">
        <v>11.451000000000001</v>
      </c>
      <c r="ES9" s="22">
        <v>10451</v>
      </c>
      <c r="ET9" s="22">
        <v>0.3</v>
      </c>
      <c r="EU9" s="22">
        <v>1.4E-5</v>
      </c>
      <c r="EV9" s="22">
        <v>12.092000000000001</v>
      </c>
      <c r="EW9" s="22">
        <v>10452</v>
      </c>
      <c r="EX9" s="22">
        <v>0.5</v>
      </c>
      <c r="EY9" s="22">
        <v>1.5537E-5</v>
      </c>
      <c r="EZ9" s="22">
        <v>8.6229999999999993</v>
      </c>
      <c r="FA9" s="22">
        <v>10452</v>
      </c>
      <c r="FB9" s="22">
        <v>0.06</v>
      </c>
      <c r="FC9" s="22">
        <v>9.3000000000000007E-6</v>
      </c>
      <c r="FD9" s="22">
        <v>10.339</v>
      </c>
      <c r="FE9" s="22">
        <v>10452</v>
      </c>
      <c r="FF9" s="22">
        <v>0.3</v>
      </c>
      <c r="FG9" s="22">
        <v>1.5400000000000002E-5</v>
      </c>
      <c r="FH9" s="22">
        <v>9.7210000000000001</v>
      </c>
      <c r="FI9" s="22">
        <v>10453</v>
      </c>
      <c r="FJ9" s="22">
        <v>0.06</v>
      </c>
      <c r="FK9" s="22">
        <v>2.1100000000000001E-5</v>
      </c>
      <c r="FL9" s="22">
        <v>0.46</v>
      </c>
      <c r="FM9" s="22">
        <v>10453</v>
      </c>
      <c r="FN9" s="22">
        <v>0.3</v>
      </c>
      <c r="FO9" s="22">
        <v>2.3600000000000001E-5</v>
      </c>
      <c r="FP9" s="22">
        <v>0.45100000000000001</v>
      </c>
      <c r="FQ9" s="22">
        <v>10453</v>
      </c>
      <c r="FR9" s="22">
        <v>0.5</v>
      </c>
      <c r="FS9" s="22">
        <v>9.4272000000000001E-6</v>
      </c>
      <c r="FT9" s="22">
        <v>8.5109999999999992</v>
      </c>
      <c r="FU9" s="22">
        <v>10454</v>
      </c>
      <c r="FV9" s="22">
        <v>0.5</v>
      </c>
      <c r="FW9" s="22">
        <v>1.3309E-6</v>
      </c>
      <c r="FX9" s="22">
        <v>5.7549999999999999</v>
      </c>
      <c r="FY9" s="22">
        <v>10454</v>
      </c>
      <c r="FZ9" s="22">
        <v>-0.3</v>
      </c>
      <c r="GA9" s="22">
        <v>2.3E-6</v>
      </c>
      <c r="GB9" s="22">
        <v>11.875</v>
      </c>
      <c r="GC9" s="22">
        <v>10454</v>
      </c>
      <c r="GD9" s="22">
        <v>0.02</v>
      </c>
      <c r="GE9" s="22">
        <v>7.4900000000000005E-7</v>
      </c>
      <c r="GF9" s="22">
        <v>6.516</v>
      </c>
      <c r="GG9" s="22">
        <v>21047</v>
      </c>
      <c r="GH9" s="22">
        <v>-1</v>
      </c>
      <c r="GI9" s="22">
        <v>1.97E-7</v>
      </c>
      <c r="GJ9" s="22">
        <v>7.58</v>
      </c>
      <c r="GK9" s="22">
        <v>21047</v>
      </c>
      <c r="GL9" s="22">
        <v>-0.5</v>
      </c>
      <c r="GM9" s="22">
        <v>1.4999999999999999E-7</v>
      </c>
      <c r="GN9" s="22">
        <v>5.8949999999999996</v>
      </c>
      <c r="GO9" s="22">
        <v>21047</v>
      </c>
      <c r="GP9" s="22">
        <v>0.05</v>
      </c>
      <c r="GQ9" s="22">
        <v>1.42E-7</v>
      </c>
      <c r="GR9" s="22">
        <v>3.76</v>
      </c>
      <c r="GS9" s="22">
        <v>21048</v>
      </c>
      <c r="GT9" s="22">
        <v>0.1</v>
      </c>
      <c r="GU9" s="22">
        <v>5.13E-6</v>
      </c>
      <c r="GV9" s="22">
        <v>11.87</v>
      </c>
      <c r="GW9" s="22">
        <v>21048</v>
      </c>
      <c r="GX9" s="22">
        <v>0.3</v>
      </c>
      <c r="GY9" s="22">
        <v>2.87E-5</v>
      </c>
      <c r="GZ9" s="22">
        <v>17.809999999999999</v>
      </c>
      <c r="HA9" s="22">
        <v>21048</v>
      </c>
      <c r="HB9" s="22">
        <v>0.5</v>
      </c>
      <c r="HC9" s="22">
        <v>3.2499999999999997E-5</v>
      </c>
      <c r="HD9" s="22">
        <v>15.57</v>
      </c>
      <c r="HE9" s="22">
        <v>21049</v>
      </c>
      <c r="HF9" s="22">
        <v>0.1</v>
      </c>
      <c r="HG9" s="22">
        <v>5.4399999999999996E-6</v>
      </c>
      <c r="HH9" s="22">
        <v>12.79</v>
      </c>
      <c r="HI9" s="22">
        <v>21049</v>
      </c>
      <c r="HJ9" s="22">
        <v>0.5</v>
      </c>
      <c r="HK9" s="22">
        <v>4.5800000000000002E-5</v>
      </c>
      <c r="HL9" s="22">
        <v>20.27</v>
      </c>
      <c r="HM9" s="22">
        <v>21049</v>
      </c>
      <c r="HN9" s="22">
        <v>0.5</v>
      </c>
      <c r="HO9" s="22">
        <v>1.0900000000000001E-5</v>
      </c>
      <c r="HP9" s="22">
        <v>8.9499999999999993</v>
      </c>
      <c r="HQ9" s="22">
        <v>21050</v>
      </c>
      <c r="HR9" s="22">
        <v>0.1</v>
      </c>
      <c r="HS9" s="22">
        <v>5.13E-5</v>
      </c>
      <c r="HT9" s="22">
        <v>25.38</v>
      </c>
      <c r="HU9" s="22">
        <v>21050</v>
      </c>
      <c r="HV9" s="22">
        <v>0.3</v>
      </c>
      <c r="HW9" s="22">
        <v>2.4499999999999999E-5</v>
      </c>
      <c r="HX9" s="22">
        <v>13.44</v>
      </c>
      <c r="HY9" s="22">
        <v>21050</v>
      </c>
      <c r="HZ9" s="22">
        <v>0.5</v>
      </c>
      <c r="IA9" s="22">
        <v>2.0800000000000001E-5</v>
      </c>
      <c r="IB9" s="22">
        <v>10.63</v>
      </c>
      <c r="IC9" s="22">
        <v>21051</v>
      </c>
      <c r="ID9" s="22">
        <v>0.1</v>
      </c>
      <c r="IE9" s="22">
        <v>5.4299999999999997E-6</v>
      </c>
      <c r="IF9" s="22">
        <v>11.61</v>
      </c>
      <c r="IG9" s="22">
        <v>21051</v>
      </c>
      <c r="IH9" s="22">
        <v>0.3</v>
      </c>
      <c r="II9" s="22">
        <v>1.7E-5</v>
      </c>
      <c r="IJ9" s="22">
        <v>12.36</v>
      </c>
      <c r="IK9" s="22">
        <v>21051</v>
      </c>
      <c r="IL9" s="22">
        <v>0.3</v>
      </c>
      <c r="IM9" s="22">
        <v>6.8700000000000003E-5</v>
      </c>
      <c r="IN9" s="22">
        <v>10.81</v>
      </c>
      <c r="IS9" s="22">
        <v>21052</v>
      </c>
      <c r="IT9" s="22">
        <v>0.3</v>
      </c>
      <c r="IU9" s="22">
        <v>7.9999999999999996E-6</v>
      </c>
      <c r="IV9" s="22">
        <v>9.4499999999999993</v>
      </c>
      <c r="IW9" s="22">
        <v>21052</v>
      </c>
      <c r="IX9" s="22">
        <v>0.5</v>
      </c>
      <c r="IY9" s="22">
        <v>4.42E-6</v>
      </c>
      <c r="IZ9" s="22">
        <v>6.87</v>
      </c>
      <c r="JA9" s="22">
        <v>21053</v>
      </c>
      <c r="JB9" s="22">
        <v>0.1</v>
      </c>
      <c r="JC9" s="22">
        <v>1.9199999999999999E-5</v>
      </c>
      <c r="JD9" s="22">
        <v>10.26</v>
      </c>
      <c r="JE9" s="22">
        <v>21053</v>
      </c>
      <c r="JF9" s="22">
        <v>0.3</v>
      </c>
      <c r="JG9" s="22">
        <v>1.1399999999999999E-5</v>
      </c>
      <c r="JH9" s="22">
        <v>7.24</v>
      </c>
      <c r="JI9" s="22">
        <v>21053</v>
      </c>
      <c r="JJ9" s="22">
        <v>0.5</v>
      </c>
      <c r="JK9" s="22">
        <v>8.8799999999999997E-6</v>
      </c>
      <c r="JL9" s="22">
        <v>5.69</v>
      </c>
      <c r="JM9" s="22">
        <v>20257</v>
      </c>
      <c r="JN9" s="22">
        <v>0.1</v>
      </c>
      <c r="JO9" s="22">
        <v>9.5158599999999996E-7</v>
      </c>
      <c r="JP9" s="22">
        <v>5.8192500000000003</v>
      </c>
      <c r="JQ9" s="22">
        <v>20257</v>
      </c>
      <c r="JR9" s="22">
        <v>0.1</v>
      </c>
      <c r="JS9" s="22">
        <v>9.9196099999999997E-7</v>
      </c>
      <c r="JT9" s="22">
        <v>5.7740400000000003</v>
      </c>
      <c r="JU9" s="22">
        <v>20257</v>
      </c>
      <c r="JV9" s="22">
        <v>0.8</v>
      </c>
      <c r="JW9" s="22">
        <v>7.4497900000000002E-7</v>
      </c>
      <c r="JX9" s="22">
        <v>3.5019100000000001</v>
      </c>
      <c r="JY9" s="22">
        <v>20257</v>
      </c>
      <c r="JZ9" s="22">
        <v>0.8</v>
      </c>
      <c r="KA9" s="22">
        <v>6.8375199999999997E-7</v>
      </c>
      <c r="KB9" s="22">
        <v>3.4920900000000001</v>
      </c>
      <c r="KC9" s="22">
        <v>20265</v>
      </c>
      <c r="KD9" s="22">
        <v>0.1</v>
      </c>
      <c r="KE9" s="22">
        <v>2.0099999999999998E-6</v>
      </c>
      <c r="KF9" s="22">
        <v>6.3579999999999997</v>
      </c>
      <c r="KG9" s="22">
        <v>20265</v>
      </c>
      <c r="KH9" s="22">
        <v>0.1</v>
      </c>
      <c r="KI9" s="22">
        <v>3.2500000000000001E-7</v>
      </c>
      <c r="KJ9" s="22">
        <v>4.681</v>
      </c>
      <c r="KK9" s="22">
        <v>20265</v>
      </c>
      <c r="KL9" s="22">
        <v>0.1</v>
      </c>
      <c r="KM9" s="22">
        <v>5.8699999999999997E-5</v>
      </c>
      <c r="KN9" s="22">
        <v>20.86739</v>
      </c>
      <c r="KO9" s="22">
        <v>20265</v>
      </c>
      <c r="KP9" s="22">
        <v>0.1</v>
      </c>
      <c r="KQ9" s="22">
        <v>3.84E-7</v>
      </c>
      <c r="KR9" s="22">
        <v>4.6360000000000001</v>
      </c>
      <c r="KS9" s="22">
        <v>20265</v>
      </c>
      <c r="KT9" s="22">
        <v>0.8</v>
      </c>
      <c r="KU9" s="22">
        <v>7.75E-5</v>
      </c>
      <c r="KV9" s="22">
        <v>18.658999999999999</v>
      </c>
      <c r="KW9" s="22">
        <v>20265</v>
      </c>
      <c r="KX9" s="22">
        <v>0.8</v>
      </c>
      <c r="KY9" s="22">
        <v>9.1690000000000001E-10</v>
      </c>
      <c r="KZ9" s="22">
        <v>0.90800000000000003</v>
      </c>
      <c r="LA9" s="22">
        <v>20265</v>
      </c>
      <c r="LB9" s="22">
        <v>0.8</v>
      </c>
      <c r="LC9" s="22">
        <v>2.5199999999999998E-7</v>
      </c>
      <c r="LD9" s="22">
        <v>2.7959999999999998</v>
      </c>
      <c r="LE9" s="22">
        <v>20265</v>
      </c>
      <c r="LF9" s="22">
        <v>0.5</v>
      </c>
      <c r="LG9" s="22">
        <v>9.2500000000000001E-8</v>
      </c>
      <c r="LH9" s="22">
        <v>2.3759999999999999</v>
      </c>
      <c r="LI9" s="22">
        <v>20265</v>
      </c>
      <c r="LJ9" s="22">
        <v>0.5</v>
      </c>
      <c r="LK9" s="22">
        <v>1.29E-7</v>
      </c>
      <c r="LL9" s="22">
        <v>2.633</v>
      </c>
      <c r="LM9" s="22">
        <v>20268</v>
      </c>
      <c r="LN9" s="22">
        <v>-0.1</v>
      </c>
      <c r="LO9" s="22">
        <v>2.5799999999999999E-6</v>
      </c>
      <c r="LP9" s="22">
        <v>7.8049999999999997</v>
      </c>
      <c r="LQ9" s="22">
        <v>20268</v>
      </c>
      <c r="LR9" s="22">
        <v>-0.1</v>
      </c>
      <c r="LS9" s="22">
        <v>3.4200000000000002E-7</v>
      </c>
      <c r="LT9" s="22">
        <v>4.9790000000000001</v>
      </c>
      <c r="LU9" s="22">
        <v>20269</v>
      </c>
      <c r="LV9" s="22">
        <v>0.1</v>
      </c>
      <c r="LW9" s="22">
        <v>1.17E-6</v>
      </c>
      <c r="LX9" s="22">
        <v>6.16</v>
      </c>
      <c r="LY9" s="22">
        <v>20269</v>
      </c>
      <c r="LZ9" s="22">
        <v>0.1</v>
      </c>
      <c r="MA9" s="22">
        <v>1.0300000000000001E-6</v>
      </c>
      <c r="MB9" s="22">
        <v>6.01</v>
      </c>
      <c r="MC9" s="22">
        <v>20270</v>
      </c>
      <c r="MD9" s="22">
        <v>0.5</v>
      </c>
      <c r="ME9" s="22">
        <v>1.2500000000000001E-6</v>
      </c>
      <c r="MF9" s="22">
        <v>4.7</v>
      </c>
      <c r="MG9" s="22">
        <v>20270</v>
      </c>
      <c r="MH9" s="22">
        <v>0.5</v>
      </c>
      <c r="MI9" s="22">
        <v>1.4100000000000001E-6</v>
      </c>
      <c r="MJ9" s="22">
        <v>4.78</v>
      </c>
      <c r="MK9" s="22">
        <v>20270</v>
      </c>
      <c r="ML9" s="22">
        <v>0.8</v>
      </c>
      <c r="MM9" s="22">
        <v>7.6499999999999998E-7</v>
      </c>
      <c r="MN9" s="22">
        <v>3.38</v>
      </c>
      <c r="MO9" s="22">
        <v>20270</v>
      </c>
      <c r="MP9" s="22">
        <v>0.8</v>
      </c>
      <c r="MQ9" s="22">
        <v>1.17E-6</v>
      </c>
      <c r="MR9" s="22">
        <v>3.78</v>
      </c>
      <c r="MS9" s="22">
        <v>20271</v>
      </c>
      <c r="MT9" s="22">
        <v>0.1</v>
      </c>
      <c r="MU9" s="22">
        <v>2.10378E-5</v>
      </c>
      <c r="MV9" s="22">
        <v>14.44</v>
      </c>
      <c r="MW9" s="22">
        <v>20271</v>
      </c>
      <c r="MX9" s="22">
        <v>0.8</v>
      </c>
      <c r="MY9" s="22">
        <v>6.8599999999999998E-7</v>
      </c>
      <c r="MZ9" s="22">
        <v>3.51</v>
      </c>
      <c r="NA9" s="22">
        <v>20272</v>
      </c>
      <c r="NB9" s="22">
        <v>-0.2</v>
      </c>
      <c r="NC9" s="22">
        <v>2.88E-6</v>
      </c>
      <c r="ND9" s="22">
        <v>8.0500000000000007</v>
      </c>
      <c r="NE9" s="22">
        <v>20273</v>
      </c>
      <c r="NF9" s="22">
        <v>0.1</v>
      </c>
      <c r="NG9" s="22">
        <v>2.6400000000000001E-6</v>
      </c>
      <c r="NH9" s="22">
        <v>7.25</v>
      </c>
      <c r="NI9" s="22">
        <v>20273</v>
      </c>
      <c r="NJ9" s="22">
        <v>0.8</v>
      </c>
      <c r="NK9" s="22">
        <v>4.27E-7</v>
      </c>
      <c r="NL9" s="22">
        <v>3.11</v>
      </c>
      <c r="NM9" s="22">
        <v>11184</v>
      </c>
      <c r="NN9" s="22">
        <v>0.02</v>
      </c>
      <c r="NO9" s="22">
        <v>3.0222459E-4</v>
      </c>
      <c r="NP9" s="22">
        <v>30.23</v>
      </c>
      <c r="NQ9" s="22">
        <v>11185</v>
      </c>
      <c r="NR9" s="22">
        <v>0.02</v>
      </c>
      <c r="NS9" s="22">
        <v>1.0371001E-4</v>
      </c>
      <c r="NT9" s="22">
        <v>25.77</v>
      </c>
      <c r="NY9" s="22">
        <v>11187</v>
      </c>
      <c r="NZ9" s="22">
        <v>0.02</v>
      </c>
      <c r="OA9" s="22">
        <v>1.9747583000000001E-4</v>
      </c>
      <c r="OB9" s="22">
        <v>29.47</v>
      </c>
      <c r="OG9" s="22">
        <v>11188</v>
      </c>
      <c r="OH9" s="22">
        <v>0.02</v>
      </c>
      <c r="OI9" s="22">
        <v>4.7056928999999998E-4</v>
      </c>
      <c r="OJ9" s="22">
        <v>32.93</v>
      </c>
      <c r="OK9" s="22">
        <v>11189</v>
      </c>
      <c r="OL9" s="22">
        <v>0.02</v>
      </c>
      <c r="OM9" s="22">
        <v>1.100592E-5</v>
      </c>
      <c r="ON9" s="22">
        <v>14.6</v>
      </c>
      <c r="OO9" s="22">
        <v>11189</v>
      </c>
      <c r="OP9" s="22">
        <v>0.02</v>
      </c>
      <c r="OQ9" s="22">
        <v>1.6766087E-4</v>
      </c>
      <c r="OR9" s="22">
        <v>30</v>
      </c>
      <c r="OS9" s="22">
        <v>11189</v>
      </c>
      <c r="OT9" s="22">
        <v>0.02</v>
      </c>
      <c r="OU9" s="22">
        <v>1.7362949999999999E-5</v>
      </c>
      <c r="OV9" s="22">
        <v>13.66</v>
      </c>
      <c r="OW9" s="22">
        <v>11189</v>
      </c>
      <c r="OX9" s="22">
        <v>0.02</v>
      </c>
      <c r="OY9" s="22">
        <v>1.4557740000000001E-5</v>
      </c>
      <c r="OZ9" s="22">
        <v>13.58</v>
      </c>
      <c r="PA9" s="22">
        <v>11189</v>
      </c>
      <c r="PB9" s="22">
        <v>0.02</v>
      </c>
      <c r="PC9" s="22">
        <v>1.1410296E-4</v>
      </c>
      <c r="PD9" s="22">
        <v>27.69</v>
      </c>
      <c r="PI9" s="22">
        <v>11198</v>
      </c>
      <c r="PJ9" s="22">
        <v>0.8</v>
      </c>
      <c r="PK9" s="22">
        <v>9.1570000000000005E-8</v>
      </c>
      <c r="PL9" s="22">
        <v>1.89</v>
      </c>
      <c r="PM9" s="22">
        <v>11198</v>
      </c>
      <c r="PN9" s="22">
        <v>0.8</v>
      </c>
      <c r="PO9" s="22">
        <v>2.4529999999999999E-8</v>
      </c>
      <c r="PP9" s="22">
        <v>1.1399999999999999</v>
      </c>
      <c r="PQ9" s="22">
        <v>11199</v>
      </c>
      <c r="PR9" s="22">
        <v>0.33</v>
      </c>
      <c r="PS9" s="22">
        <v>5.2019999999999999E-8</v>
      </c>
      <c r="PT9" s="22">
        <v>2.09</v>
      </c>
      <c r="PU9" s="22">
        <v>11200</v>
      </c>
      <c r="PV9" s="22">
        <v>0.33</v>
      </c>
      <c r="PW9" s="22">
        <v>2.6120000000000002E-8</v>
      </c>
      <c r="PX9" s="22">
        <v>2.02</v>
      </c>
      <c r="PY9" s="22">
        <v>11200</v>
      </c>
      <c r="PZ9" s="22">
        <v>0.33</v>
      </c>
      <c r="QA9" s="22">
        <v>1.9939999999999999E-8</v>
      </c>
      <c r="QB9" s="22">
        <v>1.75</v>
      </c>
      <c r="QC9" s="22">
        <v>11201</v>
      </c>
      <c r="QD9" s="23">
        <v>0.33</v>
      </c>
      <c r="QE9" s="23">
        <v>1.7870000000000001E-7</v>
      </c>
      <c r="QF9" s="23">
        <v>2.72</v>
      </c>
      <c r="QG9" s="23">
        <v>11204</v>
      </c>
      <c r="QH9" s="23">
        <v>0.02</v>
      </c>
      <c r="QI9" s="23">
        <v>1.26E-5</v>
      </c>
      <c r="QJ9" s="23">
        <v>16</v>
      </c>
      <c r="QK9" s="23">
        <v>11204</v>
      </c>
      <c r="QL9" s="23">
        <v>0.02</v>
      </c>
      <c r="QM9" s="23">
        <v>9.1800000000000002E-6</v>
      </c>
      <c r="QN9" s="23">
        <v>11.6</v>
      </c>
      <c r="QO9" s="23">
        <v>11204</v>
      </c>
      <c r="QP9" s="23">
        <v>0.02</v>
      </c>
      <c r="QQ9" s="23">
        <v>2.1700000000000001E-3</v>
      </c>
      <c r="QR9" s="23">
        <v>43.6</v>
      </c>
      <c r="QS9" s="23">
        <v>11204</v>
      </c>
      <c r="QT9" s="23">
        <v>0.02</v>
      </c>
      <c r="QU9" s="23">
        <v>1.1800000000000001E-5</v>
      </c>
      <c r="QV9" s="23">
        <v>13.8</v>
      </c>
      <c r="QW9" s="23">
        <v>11205</v>
      </c>
      <c r="QX9" s="23">
        <v>0.02</v>
      </c>
      <c r="QY9" s="23">
        <v>7.7299999999999995E-5</v>
      </c>
      <c r="QZ9" s="23">
        <v>19</v>
      </c>
      <c r="RA9" s="23">
        <v>11206</v>
      </c>
      <c r="RB9" s="23">
        <v>0.02</v>
      </c>
      <c r="RC9" s="23">
        <v>4.8199999999999999E-5</v>
      </c>
      <c r="RD9" s="23">
        <v>20.100000000000001</v>
      </c>
      <c r="RE9" s="22">
        <v>11207</v>
      </c>
      <c r="RF9" s="22">
        <v>0.08</v>
      </c>
      <c r="RG9" s="23">
        <v>3.7355999999999999E-6</v>
      </c>
      <c r="RH9" s="23">
        <v>8.68</v>
      </c>
      <c r="RI9" s="22">
        <v>11208</v>
      </c>
      <c r="RJ9" s="23">
        <v>0.08</v>
      </c>
      <c r="RK9" s="23">
        <v>4.7611099999999999E-6</v>
      </c>
      <c r="RL9" s="23">
        <v>7.28</v>
      </c>
      <c r="RM9" s="23">
        <v>11209</v>
      </c>
      <c r="RN9" s="23">
        <v>0.08</v>
      </c>
      <c r="RO9" s="23">
        <v>3.3666999999999999E-6</v>
      </c>
      <c r="RP9" s="23">
        <v>10.51</v>
      </c>
      <c r="RQ9" s="23">
        <v>11210</v>
      </c>
      <c r="RR9" s="23">
        <v>0.08</v>
      </c>
      <c r="RS9" s="23">
        <v>1.5902309999999999E-5</v>
      </c>
      <c r="RT9" s="23">
        <v>11.91</v>
      </c>
      <c r="RU9" s="23"/>
      <c r="RV9" s="23"/>
      <c r="RY9" s="23">
        <v>11212</v>
      </c>
      <c r="RZ9" s="23">
        <v>0.3</v>
      </c>
      <c r="SA9" s="23">
        <v>5.4999999999999999E-6</v>
      </c>
      <c r="SB9" s="23">
        <v>8.5399999999999991</v>
      </c>
      <c r="SC9" s="23">
        <v>11213</v>
      </c>
      <c r="SD9" s="23">
        <v>0.08</v>
      </c>
      <c r="SE9" s="23">
        <v>1.8991899999999999E-6</v>
      </c>
      <c r="SF9" s="23">
        <v>6.93</v>
      </c>
      <c r="SG9" s="23">
        <v>11214</v>
      </c>
      <c r="SH9" s="23">
        <v>0.5</v>
      </c>
      <c r="SI9" s="23">
        <v>2.0217800000000001E-6</v>
      </c>
      <c r="SJ9" s="23">
        <v>5.26</v>
      </c>
      <c r="SK9" s="23">
        <v>11215</v>
      </c>
      <c r="SL9" s="23">
        <v>0.08</v>
      </c>
      <c r="SM9" s="23">
        <v>4.3492900000000002E-6</v>
      </c>
      <c r="SN9" s="23">
        <v>9.5500000000000007</v>
      </c>
      <c r="SO9" s="23">
        <v>11216</v>
      </c>
      <c r="SP9" s="23">
        <v>0.08</v>
      </c>
      <c r="SQ9" s="23">
        <v>6.5973999999999995E-7</v>
      </c>
      <c r="SR9" s="23">
        <v>5.4</v>
      </c>
      <c r="SS9" s="23">
        <v>11249</v>
      </c>
      <c r="ST9" s="23">
        <v>0.25</v>
      </c>
      <c r="SU9" s="23">
        <v>5.8960199999999997E-6</v>
      </c>
      <c r="SV9" s="23">
        <v>7.88</v>
      </c>
      <c r="SW9" s="23">
        <v>11249</v>
      </c>
      <c r="SX9" s="23">
        <v>0.25</v>
      </c>
      <c r="SY9" s="23">
        <v>3.66314E-6</v>
      </c>
      <c r="SZ9" s="23">
        <v>7.06</v>
      </c>
      <c r="TA9" s="23">
        <v>11249</v>
      </c>
      <c r="TB9" s="23">
        <v>0.25</v>
      </c>
      <c r="TC9" s="23">
        <v>3.9286300000000004E-6</v>
      </c>
      <c r="TD9" s="23">
        <v>6.98</v>
      </c>
      <c r="TE9" s="23">
        <v>11249</v>
      </c>
      <c r="TF9" s="23">
        <v>0.25</v>
      </c>
      <c r="TG9" s="23">
        <v>3.4440699999999998E-6</v>
      </c>
      <c r="TH9" s="23">
        <v>6.71</v>
      </c>
      <c r="TI9" s="23">
        <v>11249</v>
      </c>
      <c r="TJ9" s="23">
        <v>0.5</v>
      </c>
      <c r="TK9" s="23">
        <v>1.971195E-5</v>
      </c>
      <c r="TL9" s="23">
        <v>11.27</v>
      </c>
      <c r="TM9" s="23">
        <v>11249</v>
      </c>
      <c r="TN9" s="23">
        <v>0.5</v>
      </c>
      <c r="TO9" s="23">
        <v>3.7841220000000001E-5</v>
      </c>
      <c r="TP9" s="23">
        <v>12.08</v>
      </c>
      <c r="TQ9" s="23">
        <v>11249</v>
      </c>
      <c r="TR9" s="23">
        <v>0.5</v>
      </c>
      <c r="TS9" s="23">
        <v>3.0052950000000002E-5</v>
      </c>
      <c r="TT9" s="23">
        <v>12.71</v>
      </c>
      <c r="TU9" s="23">
        <v>11249</v>
      </c>
      <c r="TV9" s="23">
        <v>0.5</v>
      </c>
      <c r="TW9" s="23">
        <v>2.303908E-5</v>
      </c>
      <c r="TX9" s="23">
        <v>11.3</v>
      </c>
      <c r="TY9" s="23">
        <v>11250</v>
      </c>
      <c r="TZ9" s="23">
        <v>0.1</v>
      </c>
      <c r="UA9" s="23">
        <v>8.5000000000000001E-7</v>
      </c>
      <c r="UB9" s="23">
        <v>5.97</v>
      </c>
      <c r="UC9" s="23">
        <v>11250</v>
      </c>
      <c r="UD9" s="23">
        <v>0.1</v>
      </c>
      <c r="UE9" s="23">
        <v>9.4E-7</v>
      </c>
      <c r="UF9" s="23">
        <v>5.29</v>
      </c>
      <c r="UG9" s="23">
        <v>11250</v>
      </c>
      <c r="UH9" s="23">
        <v>0.1</v>
      </c>
      <c r="UI9" s="23">
        <v>2.0499999999999999E-6</v>
      </c>
      <c r="UJ9" s="23">
        <v>6.32</v>
      </c>
      <c r="UK9" s="23">
        <v>11250</v>
      </c>
      <c r="UL9" s="23">
        <v>0.1</v>
      </c>
      <c r="UM9" s="23">
        <v>7.1999999999999999E-7</v>
      </c>
      <c r="UN9" s="23">
        <v>5.48</v>
      </c>
      <c r="UO9" s="23"/>
      <c r="UP9" s="23"/>
      <c r="WW9" s="23">
        <v>11259</v>
      </c>
      <c r="WX9" s="23">
        <v>0.02</v>
      </c>
      <c r="WY9" s="23">
        <v>5.66E-6</v>
      </c>
      <c r="WZ9" s="23">
        <v>10.3</v>
      </c>
      <c r="XA9" s="23">
        <v>11259</v>
      </c>
      <c r="XB9" s="23">
        <v>0.02</v>
      </c>
      <c r="XC9" s="23">
        <v>5.6699999999999999E-6</v>
      </c>
      <c r="XD9" s="23">
        <v>9.41</v>
      </c>
      <c r="XE9" s="23">
        <v>11260</v>
      </c>
      <c r="XF9" s="22">
        <v>0.02</v>
      </c>
      <c r="XG9" s="25">
        <v>1.22E-5</v>
      </c>
      <c r="XH9" s="25">
        <v>12.8</v>
      </c>
      <c r="XI9" s="23">
        <v>11260</v>
      </c>
      <c r="XJ9" s="22">
        <v>0.02</v>
      </c>
      <c r="XK9" s="25">
        <v>8.9800000000000004E-6</v>
      </c>
      <c r="XL9" s="25">
        <v>11</v>
      </c>
      <c r="XN9" s="25" t="s">
        <v>63</v>
      </c>
      <c r="XO9" s="25">
        <v>5.7300000000000002E-6</v>
      </c>
      <c r="XP9" s="25">
        <v>10.4</v>
      </c>
      <c r="XQ9" s="25">
        <v>7.0270000000000001</v>
      </c>
      <c r="XR9" s="25">
        <v>0</v>
      </c>
    </row>
    <row r="10" spans="1:664" ht="15.6" x14ac:dyDescent="0.3">
      <c r="A10" s="22">
        <v>20255</v>
      </c>
      <c r="B10" s="22">
        <v>-0.1</v>
      </c>
      <c r="C10" s="22">
        <v>4.7899999999999999E-7</v>
      </c>
      <c r="D10" s="22">
        <v>4.899</v>
      </c>
      <c r="E10" s="22">
        <v>20255</v>
      </c>
      <c r="F10" s="22">
        <v>-0.1</v>
      </c>
      <c r="G10" s="22">
        <v>4.2E-7</v>
      </c>
      <c r="H10" s="22">
        <v>5.0359999999999996</v>
      </c>
      <c r="I10" s="22">
        <v>20256</v>
      </c>
      <c r="J10" s="22">
        <v>0.1</v>
      </c>
      <c r="K10" s="22">
        <v>4.7800000000000002E-7</v>
      </c>
      <c r="L10" s="22">
        <v>4.5829000000000004</v>
      </c>
      <c r="M10" s="22">
        <v>20256</v>
      </c>
      <c r="N10" s="22">
        <v>0.1</v>
      </c>
      <c r="O10" s="22">
        <v>1.85E-7</v>
      </c>
      <c r="P10" s="22">
        <v>3.43</v>
      </c>
      <c r="Q10" s="22">
        <v>20256</v>
      </c>
      <c r="R10" s="22">
        <v>0.1</v>
      </c>
      <c r="S10" s="22">
        <v>2.36E-7</v>
      </c>
      <c r="T10" s="22">
        <v>4.32</v>
      </c>
      <c r="U10" s="22">
        <v>20256</v>
      </c>
      <c r="V10" s="22">
        <v>0.5</v>
      </c>
      <c r="W10" s="22">
        <v>1.4700000000000001E-7</v>
      </c>
      <c r="X10" s="22">
        <v>2.46</v>
      </c>
      <c r="Y10" s="22">
        <v>20256</v>
      </c>
      <c r="Z10" s="22">
        <v>0.5</v>
      </c>
      <c r="AA10" s="22">
        <v>8.35E-8</v>
      </c>
      <c r="AB10" s="22">
        <v>1.94</v>
      </c>
      <c r="AC10" s="22">
        <v>20256</v>
      </c>
      <c r="AD10" s="22">
        <v>0.5</v>
      </c>
      <c r="AE10" s="22">
        <v>5.2399999999999999E-8</v>
      </c>
      <c r="AF10" s="22">
        <v>2.36</v>
      </c>
      <c r="AG10" s="22">
        <v>20256</v>
      </c>
      <c r="AH10" s="22">
        <v>0.8</v>
      </c>
      <c r="AI10" s="22">
        <v>4.2599999999999998E-8</v>
      </c>
      <c r="AJ10" s="22">
        <v>1.47</v>
      </c>
      <c r="AK10" s="22">
        <v>20256</v>
      </c>
      <c r="AL10" s="22">
        <v>0.8</v>
      </c>
      <c r="AM10" s="22">
        <v>7.1099999999999995E-8</v>
      </c>
      <c r="AN10" s="22">
        <v>1.65</v>
      </c>
      <c r="AO10" s="22">
        <v>21541</v>
      </c>
      <c r="AP10" s="22">
        <v>0.1</v>
      </c>
      <c r="AQ10" s="22">
        <v>2.4500000000000001E-8</v>
      </c>
      <c r="AR10" s="22">
        <v>2.221449265</v>
      </c>
      <c r="AS10" s="22">
        <v>21541</v>
      </c>
      <c r="AT10" s="22">
        <v>0.7</v>
      </c>
      <c r="AU10" s="22">
        <v>2.5300000000000002E-8</v>
      </c>
      <c r="AV10" s="22">
        <v>1.312428025</v>
      </c>
      <c r="AW10" s="22">
        <v>10365</v>
      </c>
      <c r="AX10" s="22">
        <v>0.3</v>
      </c>
      <c r="AY10" s="22">
        <v>1.266667E-5</v>
      </c>
      <c r="AZ10" s="22">
        <v>10.210000000000001</v>
      </c>
      <c r="BE10" s="22">
        <v>10367</v>
      </c>
      <c r="BF10" s="22">
        <v>0.5</v>
      </c>
      <c r="BG10" s="22">
        <v>5.2000000000000002E-6</v>
      </c>
      <c r="BH10" s="22">
        <v>7.4</v>
      </c>
      <c r="BI10" s="22">
        <v>10368</v>
      </c>
      <c r="BJ10" s="22">
        <v>0.1</v>
      </c>
      <c r="BK10" s="22">
        <v>7.875E-6</v>
      </c>
      <c r="BL10" s="22">
        <v>13.95</v>
      </c>
      <c r="BM10" s="22">
        <v>10369</v>
      </c>
      <c r="BN10" s="22">
        <v>0.3</v>
      </c>
      <c r="BO10" s="22">
        <v>1.5666667E-4</v>
      </c>
      <c r="BP10" s="22">
        <v>25.6</v>
      </c>
      <c r="BQ10" s="22">
        <v>10370</v>
      </c>
      <c r="BR10" s="22">
        <v>0.5</v>
      </c>
      <c r="BS10" s="22">
        <v>2.3799999999999999E-5</v>
      </c>
      <c r="BT10" s="22">
        <v>10.78</v>
      </c>
      <c r="BU10" s="22">
        <v>10371</v>
      </c>
      <c r="BV10" s="22">
        <v>0.3</v>
      </c>
      <c r="BW10" s="22">
        <v>2.733333E-5</v>
      </c>
      <c r="BX10" s="22">
        <v>14.04</v>
      </c>
      <c r="BY10" s="22">
        <v>10372</v>
      </c>
      <c r="BZ10" s="22">
        <v>0.1</v>
      </c>
      <c r="CA10" s="22">
        <v>2.075E-5</v>
      </c>
      <c r="CB10" s="22">
        <v>8.08</v>
      </c>
      <c r="CG10" s="22">
        <v>10374</v>
      </c>
      <c r="CH10" s="22">
        <v>0.5</v>
      </c>
      <c r="CI10" s="22">
        <v>1.3499999999999999E-5</v>
      </c>
      <c r="CJ10" s="22">
        <v>6.26</v>
      </c>
      <c r="CK10" s="22">
        <v>10375</v>
      </c>
      <c r="CL10" s="22">
        <v>0.1</v>
      </c>
      <c r="CM10" s="22">
        <v>8.9166700000000001E-6</v>
      </c>
      <c r="CN10" s="22">
        <v>12.92</v>
      </c>
      <c r="CO10" s="22">
        <v>10376</v>
      </c>
      <c r="CP10" s="22">
        <v>0.1</v>
      </c>
      <c r="CQ10" s="22">
        <v>2.6400000000000001E-5</v>
      </c>
      <c r="CR10" s="22">
        <v>11.25</v>
      </c>
      <c r="CS10" s="22">
        <v>10377</v>
      </c>
      <c r="CT10" s="22">
        <v>0.5</v>
      </c>
      <c r="CU10" s="22">
        <v>3.2666670000000001E-5</v>
      </c>
      <c r="CV10" s="22">
        <v>16.739999999999998</v>
      </c>
      <c r="CW10" s="22">
        <v>10378</v>
      </c>
      <c r="CX10" s="22">
        <v>0.1</v>
      </c>
      <c r="CY10" s="22">
        <v>3.3529409999999999E-5</v>
      </c>
      <c r="CZ10" s="22">
        <v>21.58</v>
      </c>
      <c r="DA10" s="22">
        <v>10379</v>
      </c>
      <c r="DB10" s="22">
        <v>0.5</v>
      </c>
      <c r="DC10" s="22">
        <v>2.2500000000000001E-5</v>
      </c>
      <c r="DD10" s="22">
        <v>11.46</v>
      </c>
      <c r="DE10" s="22">
        <v>10380</v>
      </c>
      <c r="DF10" s="22">
        <v>0.3</v>
      </c>
      <c r="DG10" s="22">
        <v>3.6571430000000002E-5</v>
      </c>
      <c r="DH10" s="22">
        <v>19.329999999999998</v>
      </c>
      <c r="DI10" s="22">
        <v>10381</v>
      </c>
      <c r="DJ10" s="22">
        <v>0.1</v>
      </c>
      <c r="DK10" s="22">
        <v>8.8750000000000002E-5</v>
      </c>
      <c r="DL10" s="22">
        <v>27.24</v>
      </c>
      <c r="DM10" s="22">
        <v>10382</v>
      </c>
      <c r="DN10" s="22">
        <v>0.05</v>
      </c>
      <c r="DO10" s="22">
        <v>1.4173000000000001E-7</v>
      </c>
      <c r="DP10" s="22">
        <v>3.76</v>
      </c>
      <c r="DQ10" s="22">
        <v>10382</v>
      </c>
      <c r="DR10" s="22">
        <v>-0.5</v>
      </c>
      <c r="DS10" s="22">
        <v>1.5738E-7</v>
      </c>
      <c r="DT10" s="22">
        <v>3.68</v>
      </c>
      <c r="DU10" s="22">
        <v>10382</v>
      </c>
      <c r="DV10" s="22">
        <v>-1</v>
      </c>
      <c r="DW10" s="22">
        <v>2.3652999999999999E-7</v>
      </c>
      <c r="DX10" s="22">
        <v>4.34</v>
      </c>
      <c r="DY10" s="22">
        <v>10450</v>
      </c>
      <c r="DZ10" s="22">
        <v>0.5</v>
      </c>
      <c r="EA10" s="22">
        <v>1.2364999999999999E-5</v>
      </c>
      <c r="EB10" s="22">
        <v>9.0519999999999996</v>
      </c>
      <c r="EC10" s="22">
        <v>10450</v>
      </c>
      <c r="ED10" s="22">
        <v>0.06</v>
      </c>
      <c r="EE10" s="22">
        <v>6.2200000000000005E-4</v>
      </c>
      <c r="EF10" s="22">
        <v>442.91199999999998</v>
      </c>
      <c r="EG10" s="22">
        <v>10450</v>
      </c>
      <c r="EH10" s="22">
        <v>0.3</v>
      </c>
      <c r="EI10" s="22">
        <v>7.08E-6</v>
      </c>
      <c r="EJ10" s="22">
        <v>8.2899999999999991</v>
      </c>
      <c r="EK10" s="22">
        <v>10451</v>
      </c>
      <c r="EL10" s="22">
        <v>0.5</v>
      </c>
      <c r="EM10" s="22">
        <v>1.1158000000000001E-5</v>
      </c>
      <c r="EN10" s="22">
        <v>10.153</v>
      </c>
      <c r="EO10" s="22">
        <v>10451</v>
      </c>
      <c r="EP10" s="22">
        <v>0.06</v>
      </c>
      <c r="EQ10" s="22">
        <v>1.6399999999999999E-5</v>
      </c>
      <c r="ER10" s="22">
        <v>12.006</v>
      </c>
      <c r="ES10" s="22">
        <v>10451</v>
      </c>
      <c r="ET10" s="22">
        <v>0.3</v>
      </c>
      <c r="EU10" s="22">
        <v>1.95E-5</v>
      </c>
      <c r="EV10" s="22">
        <v>12.667999999999999</v>
      </c>
      <c r="EW10" s="22">
        <v>10452</v>
      </c>
      <c r="EX10" s="22">
        <v>0.5</v>
      </c>
      <c r="EY10" s="22">
        <v>1.6138E-5</v>
      </c>
      <c r="EZ10" s="22">
        <v>10.055999999999999</v>
      </c>
      <c r="FA10" s="22">
        <v>10452</v>
      </c>
      <c r="FB10" s="22">
        <v>0.06</v>
      </c>
      <c r="FC10" s="22">
        <v>1.0499999999999999E-5</v>
      </c>
      <c r="FD10" s="22">
        <v>10.819000000000001</v>
      </c>
      <c r="FE10" s="22">
        <v>10452</v>
      </c>
      <c r="FF10" s="22">
        <v>0.3</v>
      </c>
      <c r="FG10" s="22">
        <v>1.4E-5</v>
      </c>
      <c r="FH10" s="22">
        <v>10.045</v>
      </c>
      <c r="FI10" s="22">
        <v>10453</v>
      </c>
      <c r="FJ10" s="22">
        <v>0.06</v>
      </c>
      <c r="FK10" s="22">
        <v>1.8099999999999999E-5</v>
      </c>
      <c r="FL10" s="22">
        <v>0.48199999999999998</v>
      </c>
      <c r="FM10" s="22">
        <v>10453</v>
      </c>
      <c r="FN10" s="22">
        <v>0.3</v>
      </c>
      <c r="FO10" s="22">
        <v>2.41E-5</v>
      </c>
      <c r="FP10" s="22">
        <v>0.46899999999999997</v>
      </c>
      <c r="FQ10" s="22">
        <v>10453</v>
      </c>
      <c r="FR10" s="22">
        <v>0.5</v>
      </c>
      <c r="FS10" s="22">
        <v>9.7272000000000007E-6</v>
      </c>
      <c r="FT10" s="22">
        <v>8.8800000000000008</v>
      </c>
      <c r="FU10" s="22">
        <v>10454</v>
      </c>
      <c r="FV10" s="22">
        <v>0.5</v>
      </c>
      <c r="FW10" s="22">
        <v>1.5572000000000001E-6</v>
      </c>
      <c r="FX10" s="22">
        <v>5.3550000000000004</v>
      </c>
      <c r="FY10" s="22">
        <v>10454</v>
      </c>
      <c r="FZ10" s="22">
        <v>-0.3</v>
      </c>
      <c r="GA10" s="22">
        <v>2.9299999999999999E-6</v>
      </c>
      <c r="GB10" s="22">
        <v>13.157999999999999</v>
      </c>
      <c r="GC10" s="22">
        <v>10454</v>
      </c>
      <c r="GD10" s="22">
        <v>0.02</v>
      </c>
      <c r="GE10" s="22">
        <v>1.8500000000000001E-6</v>
      </c>
      <c r="GF10" s="22">
        <v>6.6550000000000002</v>
      </c>
      <c r="GG10" s="22">
        <v>21047</v>
      </c>
      <c r="GH10" s="22">
        <v>-1</v>
      </c>
      <c r="GI10" s="22">
        <v>2.3699999999999999E-7</v>
      </c>
      <c r="GJ10" s="22">
        <v>8.68</v>
      </c>
      <c r="GK10" s="22">
        <v>21047</v>
      </c>
      <c r="GL10" s="22">
        <v>-0.5</v>
      </c>
      <c r="GM10" s="22">
        <v>1.5599999999999999E-7</v>
      </c>
      <c r="GN10" s="22">
        <v>5.85</v>
      </c>
      <c r="GO10" s="22">
        <v>21047</v>
      </c>
      <c r="GP10" s="22">
        <v>0.05</v>
      </c>
      <c r="GQ10" s="22">
        <v>1.4100000000000001E-7</v>
      </c>
      <c r="GR10" s="22">
        <v>3.17</v>
      </c>
      <c r="GS10" s="22">
        <v>21048</v>
      </c>
      <c r="GT10" s="22">
        <v>0.1</v>
      </c>
      <c r="GU10" s="22">
        <v>6.9999999999999999E-6</v>
      </c>
      <c r="GV10" s="22">
        <v>12.68</v>
      </c>
      <c r="GW10" s="22">
        <v>21048</v>
      </c>
      <c r="GX10" s="22">
        <v>0.3</v>
      </c>
      <c r="GY10" s="22">
        <v>3.6600000000000002E-5</v>
      </c>
      <c r="GZ10" s="22">
        <v>19.329999999999998</v>
      </c>
      <c r="HA10" s="22">
        <v>21048</v>
      </c>
      <c r="HB10" s="22">
        <v>0.5</v>
      </c>
      <c r="HC10" s="22">
        <v>3.2700000000000002E-5</v>
      </c>
      <c r="HD10" s="22">
        <v>16.739999999999998</v>
      </c>
      <c r="HE10" s="22">
        <v>21049</v>
      </c>
      <c r="HF10" s="22">
        <v>0.1</v>
      </c>
      <c r="HG10" s="22">
        <v>7.8800000000000008E-6</v>
      </c>
      <c r="HH10" s="22">
        <v>13.95</v>
      </c>
      <c r="HI10" s="22">
        <v>21049</v>
      </c>
      <c r="HJ10" s="22">
        <v>0.5</v>
      </c>
      <c r="HK10" s="22">
        <v>1.0399999999999999E-4</v>
      </c>
      <c r="HL10" s="22">
        <v>22.8</v>
      </c>
      <c r="HM10" s="22">
        <v>21049</v>
      </c>
      <c r="HN10" s="22">
        <v>0.5</v>
      </c>
      <c r="HO10" s="22">
        <v>2.3799999999999999E-5</v>
      </c>
      <c r="HP10" s="22">
        <v>10.78</v>
      </c>
      <c r="HQ10" s="22">
        <v>21050</v>
      </c>
      <c r="HR10" s="22">
        <v>0.1</v>
      </c>
      <c r="HS10" s="22">
        <v>8.8800000000000004E-5</v>
      </c>
      <c r="HT10" s="22">
        <v>27.24</v>
      </c>
      <c r="HU10" s="22">
        <v>21050</v>
      </c>
      <c r="HV10" s="22">
        <v>0.3</v>
      </c>
      <c r="HW10" s="22">
        <v>3.1000000000000001E-5</v>
      </c>
      <c r="HX10" s="22">
        <v>14.28</v>
      </c>
      <c r="HY10" s="22">
        <v>21050</v>
      </c>
      <c r="HZ10" s="22">
        <v>0.5</v>
      </c>
      <c r="IA10" s="22">
        <v>2.2500000000000001E-5</v>
      </c>
      <c r="IB10" s="22">
        <v>11.46</v>
      </c>
      <c r="IC10" s="22">
        <v>21051</v>
      </c>
      <c r="ID10" s="22">
        <v>0.1</v>
      </c>
      <c r="IE10" s="22">
        <v>8.9199999999999993E-6</v>
      </c>
      <c r="IF10" s="22">
        <v>12.92</v>
      </c>
      <c r="IG10" s="22">
        <v>21051</v>
      </c>
      <c r="IH10" s="22">
        <v>0.3</v>
      </c>
      <c r="II10" s="22">
        <v>2.73E-5</v>
      </c>
      <c r="IJ10" s="22">
        <v>14.04</v>
      </c>
      <c r="IS10" s="22">
        <v>21052</v>
      </c>
      <c r="IT10" s="22">
        <v>0.3</v>
      </c>
      <c r="IU10" s="22">
        <v>1.27E-5</v>
      </c>
      <c r="IV10" s="22">
        <v>10.210000000000001</v>
      </c>
      <c r="IW10" s="22">
        <v>21052</v>
      </c>
      <c r="IX10" s="22">
        <v>0.5</v>
      </c>
      <c r="IY10" s="22">
        <v>5.2000000000000002E-6</v>
      </c>
      <c r="IZ10" s="22">
        <v>7.4</v>
      </c>
      <c r="JA10" s="22">
        <v>21053</v>
      </c>
      <c r="JB10" s="22">
        <v>0.1</v>
      </c>
      <c r="JC10" s="22">
        <v>2.6400000000000001E-5</v>
      </c>
      <c r="JD10" s="22">
        <v>11.25</v>
      </c>
      <c r="JE10" s="22">
        <v>21053</v>
      </c>
      <c r="JF10" s="22">
        <v>0.3</v>
      </c>
      <c r="JG10" s="22">
        <v>2.0800000000000001E-5</v>
      </c>
      <c r="JH10" s="22">
        <v>8.08</v>
      </c>
      <c r="JI10" s="22">
        <v>21053</v>
      </c>
      <c r="JJ10" s="22">
        <v>0.5</v>
      </c>
      <c r="JK10" s="22">
        <v>1.3499999999999999E-5</v>
      </c>
      <c r="JL10" s="22">
        <v>6.26</v>
      </c>
      <c r="JM10" s="22">
        <v>20257</v>
      </c>
      <c r="JN10" s="22">
        <v>0.1</v>
      </c>
      <c r="JO10" s="22">
        <v>9.6460299999999992E-7</v>
      </c>
      <c r="JP10" s="22">
        <v>5.8974299999999999</v>
      </c>
      <c r="JQ10" s="22">
        <v>20257</v>
      </c>
      <c r="JR10" s="22">
        <v>0.1</v>
      </c>
      <c r="JS10" s="22">
        <v>1.0694300000000001E-6</v>
      </c>
      <c r="JT10" s="22">
        <v>5.8519800000000002</v>
      </c>
      <c r="JU10" s="22">
        <v>20257</v>
      </c>
      <c r="JV10" s="22">
        <v>0.8</v>
      </c>
      <c r="JW10" s="22">
        <v>8.0398199999999998E-7</v>
      </c>
      <c r="JX10" s="22">
        <v>3.5493100000000002</v>
      </c>
      <c r="JY10" s="22">
        <v>20257</v>
      </c>
      <c r="JZ10" s="22">
        <v>0.8</v>
      </c>
      <c r="KA10" s="22">
        <v>7.3927900000000001E-7</v>
      </c>
      <c r="KB10" s="22">
        <v>3.5394800000000002</v>
      </c>
      <c r="KC10" s="22">
        <v>20265</v>
      </c>
      <c r="KD10" s="22">
        <v>0.1</v>
      </c>
      <c r="KE10" s="22">
        <v>2.1500000000000002E-6</v>
      </c>
      <c r="KF10" s="22">
        <v>6.4589999999999996</v>
      </c>
      <c r="KG10" s="22">
        <v>20265</v>
      </c>
      <c r="KH10" s="22">
        <v>0.1</v>
      </c>
      <c r="KI10" s="22">
        <v>3.0100000000000001E-7</v>
      </c>
      <c r="KJ10" s="22">
        <v>4.6319999999999997</v>
      </c>
      <c r="KK10" s="22">
        <v>20265</v>
      </c>
      <c r="KL10" s="22">
        <v>0.1</v>
      </c>
      <c r="KM10" s="22">
        <v>5.9299999999999998E-5</v>
      </c>
      <c r="KN10" s="22">
        <v>21.004960000000001</v>
      </c>
      <c r="KO10" s="22">
        <v>20265</v>
      </c>
      <c r="KP10" s="22">
        <v>0.1</v>
      </c>
      <c r="KQ10" s="22">
        <v>3.72E-7</v>
      </c>
      <c r="KR10" s="22">
        <v>4.5940000000000003</v>
      </c>
      <c r="KS10" s="22">
        <v>20265</v>
      </c>
      <c r="KT10" s="22">
        <v>0.8</v>
      </c>
      <c r="KU10" s="22">
        <v>8.0400000000000003E-5</v>
      </c>
      <c r="KV10" s="22">
        <v>18.812999999999999</v>
      </c>
      <c r="KW10" s="22">
        <v>20265</v>
      </c>
      <c r="KX10" s="22">
        <v>0.8</v>
      </c>
      <c r="KY10" s="22">
        <v>1.6000000000000001E-9</v>
      </c>
      <c r="KZ10" s="22">
        <v>0.90700000000000003</v>
      </c>
      <c r="LA10" s="22">
        <v>20265</v>
      </c>
      <c r="LB10" s="22">
        <v>0.8</v>
      </c>
      <c r="LC10" s="22">
        <v>2.4999999999999999E-7</v>
      </c>
      <c r="LD10" s="22">
        <v>2.774</v>
      </c>
      <c r="LE10" s="22">
        <v>20265</v>
      </c>
      <c r="LF10" s="22">
        <v>0.5</v>
      </c>
      <c r="LG10" s="22">
        <v>9.7699999999999995E-8</v>
      </c>
      <c r="LH10" s="22">
        <v>2.4020000000000001</v>
      </c>
      <c r="LI10" s="22">
        <v>20265</v>
      </c>
      <c r="LJ10" s="22">
        <v>0.5</v>
      </c>
      <c r="LK10" s="22">
        <v>1.2599999999999999E-7</v>
      </c>
      <c r="LL10" s="22">
        <v>2.6080000000000001</v>
      </c>
      <c r="LM10" s="22">
        <v>20268</v>
      </c>
      <c r="LN10" s="22">
        <v>-0.1</v>
      </c>
      <c r="LO10" s="22">
        <v>2.79E-6</v>
      </c>
      <c r="LP10" s="22">
        <v>7.9320000000000004</v>
      </c>
      <c r="LQ10" s="22">
        <v>20268</v>
      </c>
      <c r="LR10" s="22">
        <v>-0.1</v>
      </c>
      <c r="LS10" s="22">
        <v>3.2099999999999998E-7</v>
      </c>
      <c r="LT10" s="22">
        <v>4.9349999999999996</v>
      </c>
      <c r="LU10" s="22">
        <v>20269</v>
      </c>
      <c r="LV10" s="22">
        <v>0.1</v>
      </c>
      <c r="LW10" s="22">
        <v>1.53E-6</v>
      </c>
      <c r="LX10" s="22">
        <v>6.42</v>
      </c>
      <c r="LY10" s="22">
        <v>20269</v>
      </c>
      <c r="LZ10" s="22">
        <v>0.1</v>
      </c>
      <c r="MA10" s="22">
        <v>1.2899999999999999E-6</v>
      </c>
      <c r="MB10" s="22">
        <v>6.2</v>
      </c>
      <c r="MC10" s="22">
        <v>20270</v>
      </c>
      <c r="MD10" s="22">
        <v>0.5</v>
      </c>
      <c r="ME10" s="22">
        <v>1.6199999999999999E-6</v>
      </c>
      <c r="MF10" s="22">
        <v>4.92</v>
      </c>
      <c r="MG10" s="22">
        <v>20270</v>
      </c>
      <c r="MH10" s="22">
        <v>0.5</v>
      </c>
      <c r="MI10" s="22">
        <v>1.75E-6</v>
      </c>
      <c r="MJ10" s="22">
        <v>4.96</v>
      </c>
      <c r="MK10" s="22">
        <v>20270</v>
      </c>
      <c r="ML10" s="22">
        <v>0.8</v>
      </c>
      <c r="MM10" s="22">
        <v>9.1500000000000003E-7</v>
      </c>
      <c r="MN10" s="22">
        <v>3.52</v>
      </c>
      <c r="MO10" s="22">
        <v>20270</v>
      </c>
      <c r="MP10" s="22">
        <v>0.8</v>
      </c>
      <c r="MQ10" s="22">
        <v>1.4899999999999999E-6</v>
      </c>
      <c r="MR10" s="22">
        <v>3.91</v>
      </c>
      <c r="MS10" s="22">
        <v>20271</v>
      </c>
      <c r="MT10" s="22">
        <v>0.1</v>
      </c>
      <c r="MU10" s="22">
        <v>2.3545099999999999E-5</v>
      </c>
      <c r="MV10" s="22">
        <v>15.11</v>
      </c>
      <c r="MW10" s="22">
        <v>20271</v>
      </c>
      <c r="MX10" s="22">
        <v>0.8</v>
      </c>
      <c r="MY10" s="22">
        <v>8.7499999999999999E-7</v>
      </c>
      <c r="MZ10" s="22">
        <v>3.67</v>
      </c>
      <c r="NA10" s="22">
        <v>20272</v>
      </c>
      <c r="NB10" s="22">
        <v>-0.2</v>
      </c>
      <c r="NC10" s="22">
        <v>2.65E-6</v>
      </c>
      <c r="ND10" s="22">
        <v>7.81</v>
      </c>
      <c r="NE10" s="22">
        <v>20273</v>
      </c>
      <c r="NF10" s="22">
        <v>0.1</v>
      </c>
      <c r="NG10" s="22">
        <v>2.2400000000000002E-6</v>
      </c>
      <c r="NH10" s="22">
        <v>6.93</v>
      </c>
      <c r="NI10" s="22">
        <v>20273</v>
      </c>
      <c r="NJ10" s="22">
        <v>0.8</v>
      </c>
      <c r="NK10" s="22">
        <v>5.6000000000000004E-7</v>
      </c>
      <c r="NL10" s="22">
        <v>3.26</v>
      </c>
      <c r="NM10" s="22">
        <v>11184</v>
      </c>
      <c r="NN10" s="22">
        <v>0.02</v>
      </c>
      <c r="NO10" s="22">
        <v>3.9022461E-4</v>
      </c>
      <c r="NP10" s="22">
        <v>32.130000000000003</v>
      </c>
      <c r="NQ10" s="22">
        <v>11185</v>
      </c>
      <c r="NR10" s="22">
        <v>0.02</v>
      </c>
      <c r="NS10" s="22">
        <v>1.3895305E-4</v>
      </c>
      <c r="NT10" s="22">
        <v>27.47</v>
      </c>
      <c r="NY10" s="22">
        <v>11187</v>
      </c>
      <c r="NZ10" s="22">
        <v>0.02</v>
      </c>
      <c r="OA10" s="22">
        <v>2.8216217E-4</v>
      </c>
      <c r="OB10" s="22">
        <v>31.31</v>
      </c>
      <c r="OK10" s="22">
        <v>11189</v>
      </c>
      <c r="OL10" s="22">
        <v>0.02</v>
      </c>
      <c r="OM10" s="22">
        <v>1.413636E-5</v>
      </c>
      <c r="ON10" s="22">
        <v>15.75</v>
      </c>
      <c r="OS10" s="22">
        <v>11189</v>
      </c>
      <c r="OT10" s="22">
        <v>0.02</v>
      </c>
      <c r="OU10" s="22">
        <v>2.3458290000000001E-5</v>
      </c>
      <c r="OV10" s="22">
        <v>14.67</v>
      </c>
      <c r="OW10" s="22">
        <v>11189</v>
      </c>
      <c r="OX10" s="22">
        <v>0.02</v>
      </c>
      <c r="OY10" s="22">
        <v>1.7962770000000001E-5</v>
      </c>
      <c r="OZ10" s="22">
        <v>14.4</v>
      </c>
      <c r="PA10" s="22">
        <v>11189</v>
      </c>
      <c r="PB10" s="22">
        <v>0.02</v>
      </c>
      <c r="PC10" s="22">
        <v>1.5711288E-4</v>
      </c>
      <c r="PD10" s="22">
        <v>29.44</v>
      </c>
      <c r="PI10" s="22">
        <v>11198</v>
      </c>
      <c r="PJ10" s="22">
        <v>0.8</v>
      </c>
      <c r="PK10" s="22">
        <v>9.5949999999999996E-8</v>
      </c>
      <c r="PL10" s="22">
        <v>1.96</v>
      </c>
      <c r="PM10" s="22">
        <v>11198</v>
      </c>
      <c r="PN10" s="22">
        <v>0.8</v>
      </c>
      <c r="PO10" s="22">
        <v>2.8220000000000001E-8</v>
      </c>
      <c r="PP10" s="22">
        <v>1.1599999999999999</v>
      </c>
      <c r="PQ10" s="22">
        <v>11199</v>
      </c>
      <c r="PR10" s="22">
        <v>0.33</v>
      </c>
      <c r="PS10" s="22">
        <v>6.3049999999999999E-8</v>
      </c>
      <c r="PT10" s="22">
        <v>2.13</v>
      </c>
      <c r="PU10" s="22">
        <v>11200</v>
      </c>
      <c r="PV10" s="22">
        <v>0.33</v>
      </c>
      <c r="PW10" s="22">
        <v>2.8559999999999999E-8</v>
      </c>
      <c r="PX10" s="22">
        <v>2.0699999999999998</v>
      </c>
      <c r="PY10" s="22">
        <v>11200</v>
      </c>
      <c r="PZ10" s="22">
        <v>0.33</v>
      </c>
      <c r="QA10" s="22">
        <v>2.3050000000000001E-8</v>
      </c>
      <c r="QB10" s="22">
        <v>1.77</v>
      </c>
      <c r="QC10" s="22">
        <v>11201</v>
      </c>
      <c r="QD10" s="23">
        <v>0.33</v>
      </c>
      <c r="QE10" s="23">
        <v>2.1402000000000001E-7</v>
      </c>
      <c r="QF10" s="23">
        <v>2.8</v>
      </c>
      <c r="QG10" s="23">
        <v>11204</v>
      </c>
      <c r="QH10" s="23">
        <v>0.02</v>
      </c>
      <c r="QI10" s="23">
        <v>1.33E-5</v>
      </c>
      <c r="QJ10" s="23">
        <v>16.899999999999999</v>
      </c>
      <c r="QK10" s="23">
        <v>11204</v>
      </c>
      <c r="QL10" s="23">
        <v>0.02</v>
      </c>
      <c r="QM10" s="23">
        <v>1.03E-5</v>
      </c>
      <c r="QN10" s="23">
        <v>12.4</v>
      </c>
      <c r="QO10" s="23">
        <v>11204</v>
      </c>
      <c r="QP10" s="23">
        <v>0.02</v>
      </c>
      <c r="QQ10" s="23">
        <v>8.4100000000000008E-3</v>
      </c>
      <c r="QR10" s="23">
        <v>46.5</v>
      </c>
      <c r="QS10" s="23">
        <v>11204</v>
      </c>
      <c r="QT10" s="23">
        <v>0.02</v>
      </c>
      <c r="QU10" s="23">
        <v>1.26E-5</v>
      </c>
      <c r="QV10" s="23">
        <v>12.9</v>
      </c>
      <c r="QW10" s="23">
        <v>11205</v>
      </c>
      <c r="QX10" s="23">
        <v>0.02</v>
      </c>
      <c r="QY10" s="23">
        <v>8.0799999999999999E-5</v>
      </c>
      <c r="QZ10" s="23">
        <v>25.1</v>
      </c>
      <c r="RA10" s="23">
        <v>11206</v>
      </c>
      <c r="RB10" s="23">
        <v>0.02</v>
      </c>
      <c r="RC10" s="23">
        <v>5.7399999999999999E-5</v>
      </c>
      <c r="RD10" s="23">
        <v>23.1</v>
      </c>
      <c r="RE10" s="22">
        <v>11207</v>
      </c>
      <c r="RF10" s="22">
        <v>0.08</v>
      </c>
      <c r="RG10" s="23">
        <v>4.8076000000000004E-6</v>
      </c>
      <c r="RH10" s="23">
        <v>9.07</v>
      </c>
      <c r="RI10" s="22">
        <v>11208</v>
      </c>
      <c r="RJ10" s="23">
        <v>0.08</v>
      </c>
      <c r="RK10" s="23">
        <v>6.0536300000000003E-6</v>
      </c>
      <c r="RL10" s="23">
        <v>7.65</v>
      </c>
      <c r="RM10" s="23">
        <v>11209</v>
      </c>
      <c r="RN10" s="23">
        <v>0.08</v>
      </c>
      <c r="RO10" s="23">
        <v>3.57268E-6</v>
      </c>
      <c r="RP10" s="23">
        <v>10.37</v>
      </c>
      <c r="RQ10" s="23">
        <v>11210</v>
      </c>
      <c r="RR10" s="23">
        <v>0.08</v>
      </c>
      <c r="RS10" s="23">
        <v>2.066559E-5</v>
      </c>
      <c r="RT10" s="23">
        <v>12.62</v>
      </c>
      <c r="RU10" s="23"/>
      <c r="RV10" s="23"/>
      <c r="RY10" s="23">
        <v>11212</v>
      </c>
      <c r="RZ10" s="23">
        <v>0.3</v>
      </c>
      <c r="SA10" s="23">
        <v>6.6822199999999999E-6</v>
      </c>
      <c r="SB10" s="23">
        <v>9.3699999999999992</v>
      </c>
      <c r="SC10" s="23">
        <v>11213</v>
      </c>
      <c r="SD10" s="23">
        <v>0.08</v>
      </c>
      <c r="SE10" s="23">
        <v>2.0194199999999998E-6</v>
      </c>
      <c r="SF10" s="23">
        <v>7.06</v>
      </c>
      <c r="SG10" s="23">
        <v>11214</v>
      </c>
      <c r="SH10" s="23">
        <v>0.5</v>
      </c>
      <c r="SI10" s="23">
        <v>2.3650600000000002E-6</v>
      </c>
      <c r="SJ10" s="23">
        <v>5.88</v>
      </c>
      <c r="SK10" s="23">
        <v>11215</v>
      </c>
      <c r="SL10" s="23">
        <v>0.08</v>
      </c>
      <c r="SM10" s="23">
        <v>4.68506E-6</v>
      </c>
      <c r="SN10" s="23">
        <v>9.7899999999999991</v>
      </c>
      <c r="SO10" s="23">
        <v>11216</v>
      </c>
      <c r="SP10" s="23">
        <v>0.08</v>
      </c>
      <c r="SQ10" s="23">
        <v>8.3417000000000001E-7</v>
      </c>
      <c r="SR10" s="23">
        <v>5.62</v>
      </c>
      <c r="SS10" s="23">
        <v>11249</v>
      </c>
      <c r="ST10" s="23">
        <v>0.25</v>
      </c>
      <c r="SU10" s="23">
        <v>8.4282300000000004E-6</v>
      </c>
      <c r="SV10" s="23">
        <v>8.8699999999999992</v>
      </c>
      <c r="SW10" s="23">
        <v>11249</v>
      </c>
      <c r="SX10" s="23">
        <v>0.25</v>
      </c>
      <c r="SY10" s="23">
        <v>4.24012E-6</v>
      </c>
      <c r="SZ10" s="23">
        <v>7.33</v>
      </c>
      <c r="TA10" s="23">
        <v>11249</v>
      </c>
      <c r="TB10" s="23">
        <v>0.25</v>
      </c>
      <c r="TC10" s="23">
        <v>5.0272099999999998E-6</v>
      </c>
      <c r="TD10" s="23">
        <v>7.59</v>
      </c>
      <c r="TE10" s="23">
        <v>11249</v>
      </c>
      <c r="TF10" s="23">
        <v>0.25</v>
      </c>
      <c r="TG10" s="23">
        <v>4.4613099999999998E-6</v>
      </c>
      <c r="TH10" s="23">
        <v>7.23</v>
      </c>
      <c r="TI10" s="23">
        <v>11249</v>
      </c>
      <c r="TJ10" s="23">
        <v>0.5</v>
      </c>
      <c r="TK10" s="23">
        <v>2.4018260000000001E-5</v>
      </c>
      <c r="TL10" s="23">
        <v>11.94</v>
      </c>
      <c r="TM10" s="23"/>
      <c r="TN10" s="23"/>
      <c r="TQ10" s="23">
        <v>11249</v>
      </c>
      <c r="TR10" s="23">
        <v>0.5</v>
      </c>
      <c r="TS10" s="23">
        <v>4.41333E-5</v>
      </c>
      <c r="TT10" s="23">
        <v>13.99</v>
      </c>
      <c r="TU10" s="23">
        <v>11249</v>
      </c>
      <c r="TV10" s="23">
        <v>0.5</v>
      </c>
      <c r="TW10" s="23">
        <v>3.0352509999999999E-5</v>
      </c>
      <c r="TX10" s="23">
        <v>12.1</v>
      </c>
      <c r="TY10" s="23">
        <v>11250</v>
      </c>
      <c r="TZ10" s="23">
        <v>0.1</v>
      </c>
      <c r="UA10" s="23">
        <v>8.7000000000000003E-7</v>
      </c>
      <c r="UB10" s="23">
        <v>5.56</v>
      </c>
      <c r="UC10" s="23">
        <v>11250</v>
      </c>
      <c r="UD10" s="23">
        <v>0.1</v>
      </c>
      <c r="UE10" s="23">
        <v>1.0499999999999999E-6</v>
      </c>
      <c r="UF10" s="23">
        <v>5.49</v>
      </c>
      <c r="UG10" s="23">
        <v>11250</v>
      </c>
      <c r="UH10" s="23">
        <v>0.1</v>
      </c>
      <c r="UI10" s="23">
        <v>2.3499999999999999E-6</v>
      </c>
      <c r="UJ10" s="23">
        <v>6.47</v>
      </c>
      <c r="UK10" s="23">
        <v>11250</v>
      </c>
      <c r="UL10" s="23">
        <v>0.1</v>
      </c>
      <c r="UM10" s="23">
        <v>7.3E-7</v>
      </c>
      <c r="UN10" s="23">
        <v>5.07</v>
      </c>
      <c r="UO10" s="23"/>
      <c r="UP10" s="23"/>
      <c r="WW10" s="23">
        <v>11259</v>
      </c>
      <c r="WX10" s="23">
        <v>0.02</v>
      </c>
      <c r="WY10" s="23">
        <v>9.0100000000000001E-6</v>
      </c>
      <c r="WZ10" s="23">
        <v>11.4</v>
      </c>
      <c r="XA10" s="23">
        <v>11259</v>
      </c>
      <c r="XB10" s="23">
        <v>0.02</v>
      </c>
      <c r="XC10" s="23">
        <v>7.25E-6</v>
      </c>
      <c r="XD10" s="23">
        <v>10.6</v>
      </c>
      <c r="XE10" s="23">
        <v>11260</v>
      </c>
      <c r="XF10" s="22">
        <v>0.02</v>
      </c>
      <c r="XG10" s="25">
        <v>1.7E-5</v>
      </c>
      <c r="XH10" s="25">
        <v>14</v>
      </c>
      <c r="XI10" s="23">
        <v>11260</v>
      </c>
      <c r="XJ10" s="22">
        <v>0.02</v>
      </c>
      <c r="XK10" s="25">
        <v>1.19E-5</v>
      </c>
      <c r="XL10" s="25">
        <v>12</v>
      </c>
      <c r="XN10" s="25" t="s">
        <v>63</v>
      </c>
      <c r="XO10" s="25">
        <v>1.1E-5</v>
      </c>
      <c r="XP10" s="25">
        <v>12.6</v>
      </c>
      <c r="XQ10" s="25">
        <v>7.0270000000000001</v>
      </c>
      <c r="XR10" s="25">
        <v>0</v>
      </c>
    </row>
    <row r="11" spans="1:664" ht="15.6" x14ac:dyDescent="0.3">
      <c r="A11" s="22">
        <v>20255</v>
      </c>
      <c r="B11" s="22">
        <v>-0.1</v>
      </c>
      <c r="C11" s="22">
        <v>4.5200000000000002E-7</v>
      </c>
      <c r="D11" s="22">
        <v>4.8250000000000002</v>
      </c>
      <c r="E11" s="22">
        <v>20255</v>
      </c>
      <c r="F11" s="22">
        <v>-0.1</v>
      </c>
      <c r="G11" s="22">
        <v>4.5299999999999999E-7</v>
      </c>
      <c r="H11" s="22">
        <v>5.1479999999999997</v>
      </c>
      <c r="I11" s="22">
        <v>20256</v>
      </c>
      <c r="J11" s="22">
        <v>0.1</v>
      </c>
      <c r="K11" s="22">
        <v>4.9299999999999998E-7</v>
      </c>
      <c r="L11" s="22">
        <v>4.6607000000000003</v>
      </c>
      <c r="M11" s="22">
        <v>20256</v>
      </c>
      <c r="N11" s="22">
        <v>0.1</v>
      </c>
      <c r="O11" s="22">
        <v>1.8400000000000001E-7</v>
      </c>
      <c r="P11" s="22">
        <v>3.39</v>
      </c>
      <c r="Q11" s="22">
        <v>20256</v>
      </c>
      <c r="R11" s="22">
        <v>0.1</v>
      </c>
      <c r="S11" s="22">
        <v>2.41E-7</v>
      </c>
      <c r="T11" s="22">
        <v>4.38</v>
      </c>
      <c r="U11" s="22">
        <v>20256</v>
      </c>
      <c r="V11" s="22">
        <v>0.5</v>
      </c>
      <c r="W11" s="22">
        <v>1.54E-7</v>
      </c>
      <c r="X11" s="22">
        <v>2.5099999999999998</v>
      </c>
      <c r="Y11" s="22">
        <v>20256</v>
      </c>
      <c r="Z11" s="22">
        <v>0.5</v>
      </c>
      <c r="AA11" s="22">
        <v>8.0299999999999998E-8</v>
      </c>
      <c r="AB11" s="22">
        <v>1.92</v>
      </c>
      <c r="AC11" s="22">
        <v>20256</v>
      </c>
      <c r="AD11" s="22">
        <v>0.5</v>
      </c>
      <c r="AE11" s="22">
        <v>5.7900000000000002E-8</v>
      </c>
      <c r="AF11" s="22">
        <v>2.4</v>
      </c>
      <c r="AG11" s="22">
        <v>20256</v>
      </c>
      <c r="AH11" s="22">
        <v>0.8</v>
      </c>
      <c r="AI11" s="22">
        <v>4.1899999999999998E-8</v>
      </c>
      <c r="AJ11" s="22">
        <v>1.49</v>
      </c>
      <c r="AK11" s="22">
        <v>20256</v>
      </c>
      <c r="AL11" s="22">
        <v>0.8</v>
      </c>
      <c r="AM11" s="22">
        <v>7.7400000000000005E-8</v>
      </c>
      <c r="AN11" s="22">
        <v>1.67</v>
      </c>
      <c r="AO11" s="22">
        <v>21541</v>
      </c>
      <c r="AP11" s="22">
        <v>0.1</v>
      </c>
      <c r="AQ11" s="22">
        <v>2.9000000000000002E-8</v>
      </c>
      <c r="AR11" s="22">
        <v>2.2979571339999998</v>
      </c>
      <c r="AS11" s="22">
        <v>21541</v>
      </c>
      <c r="AT11" s="22">
        <v>0.7</v>
      </c>
      <c r="AU11" s="22">
        <v>2.8299999999999999E-8</v>
      </c>
      <c r="AV11" s="22">
        <v>1.3461908650000001</v>
      </c>
      <c r="AW11" s="22">
        <v>10365</v>
      </c>
      <c r="AX11" s="22">
        <v>0.3</v>
      </c>
      <c r="AY11" s="22">
        <v>1.7799999999999999E-5</v>
      </c>
      <c r="AZ11" s="22">
        <v>11.26</v>
      </c>
      <c r="BE11" s="22">
        <v>10367</v>
      </c>
      <c r="BF11" s="22">
        <v>0.5</v>
      </c>
      <c r="BG11" s="22">
        <v>6.9999999999999999E-6</v>
      </c>
      <c r="BH11" s="22">
        <v>8.01</v>
      </c>
      <c r="BI11" s="22">
        <v>10368</v>
      </c>
      <c r="BJ11" s="22">
        <v>0.1</v>
      </c>
      <c r="BK11" s="22">
        <v>1.185714E-5</v>
      </c>
      <c r="BL11" s="22">
        <v>15.18</v>
      </c>
      <c r="BM11" s="22">
        <v>10369</v>
      </c>
      <c r="BN11" s="22">
        <v>0.3</v>
      </c>
      <c r="BO11" s="22">
        <v>4.4499999999999997E-6</v>
      </c>
      <c r="BP11" s="22">
        <v>11.18</v>
      </c>
      <c r="BQ11" s="22">
        <v>10370</v>
      </c>
      <c r="BR11" s="22">
        <v>0.5</v>
      </c>
      <c r="BS11" s="22">
        <v>1.84E-5</v>
      </c>
      <c r="BT11" s="22">
        <v>11.69</v>
      </c>
      <c r="BU11" s="22">
        <v>10371</v>
      </c>
      <c r="BV11" s="22">
        <v>0.3</v>
      </c>
      <c r="BW11" s="22">
        <v>5.8999999999999998E-5</v>
      </c>
      <c r="BX11" s="22">
        <v>16.05</v>
      </c>
      <c r="BY11" s="22">
        <v>10372</v>
      </c>
      <c r="BZ11" s="22">
        <v>0.1</v>
      </c>
      <c r="CA11" s="22">
        <v>2.05E-5</v>
      </c>
      <c r="CB11" s="22">
        <v>8.9700000000000006</v>
      </c>
      <c r="CG11" s="22">
        <v>10374</v>
      </c>
      <c r="CH11" s="22">
        <v>0.5</v>
      </c>
      <c r="CI11" s="22">
        <v>1.8499999999999999E-5</v>
      </c>
      <c r="CJ11" s="22">
        <v>6.89</v>
      </c>
      <c r="CK11" s="22">
        <v>10375</v>
      </c>
      <c r="CL11" s="22">
        <v>0.1</v>
      </c>
      <c r="CM11" s="22">
        <v>1.3957929999999999E-5</v>
      </c>
      <c r="CN11" s="22">
        <v>14.57</v>
      </c>
      <c r="CO11" s="22">
        <v>10376</v>
      </c>
      <c r="CP11" s="22">
        <v>0.1</v>
      </c>
      <c r="CQ11" s="22">
        <v>3.4E-5</v>
      </c>
      <c r="CR11" s="22">
        <v>12.4</v>
      </c>
      <c r="CS11" s="22">
        <v>10377</v>
      </c>
      <c r="CT11" s="22">
        <v>0.5</v>
      </c>
      <c r="CU11" s="22">
        <v>4.7599999999999998E-5</v>
      </c>
      <c r="CV11" s="22">
        <v>18.13</v>
      </c>
      <c r="CW11" s="22">
        <v>10378</v>
      </c>
      <c r="CX11" s="22">
        <v>0.1</v>
      </c>
      <c r="CY11" s="22">
        <v>3.0000000000000001E-5</v>
      </c>
      <c r="CZ11" s="22">
        <v>22.86</v>
      </c>
      <c r="DA11" s="22">
        <v>10379</v>
      </c>
      <c r="DB11" s="22">
        <v>0.5</v>
      </c>
      <c r="DC11" s="22">
        <v>2.9499999999999999E-5</v>
      </c>
      <c r="DD11" s="22">
        <v>12.25</v>
      </c>
      <c r="DE11" s="22">
        <v>10380</v>
      </c>
      <c r="DF11" s="22">
        <v>0.3</v>
      </c>
      <c r="DG11" s="22">
        <v>5.2222219999999998E-5</v>
      </c>
      <c r="DH11" s="22">
        <v>21.25</v>
      </c>
      <c r="DI11" s="22">
        <v>10381</v>
      </c>
      <c r="DJ11" s="22">
        <v>0.1</v>
      </c>
      <c r="DK11" s="22">
        <v>1.0666667E-4</v>
      </c>
      <c r="DL11" s="22">
        <v>29.16</v>
      </c>
      <c r="DM11" s="22">
        <v>10382</v>
      </c>
      <c r="DN11" s="22">
        <v>0.05</v>
      </c>
      <c r="DO11" s="22">
        <v>1.4646E-7</v>
      </c>
      <c r="DP11" s="22">
        <v>3.24</v>
      </c>
      <c r="DQ11" s="22">
        <v>10382</v>
      </c>
      <c r="DR11" s="22">
        <v>-0.5</v>
      </c>
      <c r="DS11" s="22">
        <v>1.7511000000000001E-7</v>
      </c>
      <c r="DT11" s="22">
        <v>3.83</v>
      </c>
      <c r="DU11" s="22">
        <v>10382</v>
      </c>
      <c r="DV11" s="22">
        <v>-1</v>
      </c>
      <c r="DW11" s="22">
        <v>4.2882E-7</v>
      </c>
      <c r="DX11" s="22">
        <v>4.62</v>
      </c>
      <c r="DY11" s="22">
        <v>10450</v>
      </c>
      <c r="DZ11" s="22">
        <v>0.5</v>
      </c>
      <c r="EA11" s="22">
        <v>1.3047000000000001E-5</v>
      </c>
      <c r="EB11" s="22">
        <v>10.122</v>
      </c>
      <c r="EC11" s="22">
        <v>10450</v>
      </c>
      <c r="ED11" s="22">
        <v>0.06</v>
      </c>
      <c r="EE11" s="22">
        <v>6.8499999999999995E-4</v>
      </c>
      <c r="EF11" s="22">
        <v>463.084</v>
      </c>
      <c r="EG11" s="22">
        <v>10450</v>
      </c>
      <c r="EH11" s="22">
        <v>0.3</v>
      </c>
      <c r="EI11" s="22">
        <v>8.6899999999999998E-6</v>
      </c>
      <c r="EJ11" s="22">
        <v>8.766</v>
      </c>
      <c r="EK11" s="22">
        <v>10451</v>
      </c>
      <c r="EL11" s="22">
        <v>0.5</v>
      </c>
      <c r="EM11" s="22">
        <v>1.151E-5</v>
      </c>
      <c r="EN11" s="22">
        <v>9.6389999999999993</v>
      </c>
      <c r="EO11" s="22">
        <v>10451</v>
      </c>
      <c r="EP11" s="22">
        <v>0.06</v>
      </c>
      <c r="EQ11" s="22">
        <v>1.59E-5</v>
      </c>
      <c r="ER11" s="22">
        <v>12.581</v>
      </c>
      <c r="ES11" s="22">
        <v>10451</v>
      </c>
      <c r="ET11" s="22">
        <v>0.3</v>
      </c>
      <c r="EU11" s="22">
        <v>1.9199999999999999E-5</v>
      </c>
      <c r="EV11" s="22">
        <v>13.237</v>
      </c>
      <c r="EW11" s="22">
        <v>10452</v>
      </c>
      <c r="EX11" s="22">
        <v>0.5</v>
      </c>
      <c r="EY11" s="22">
        <v>2.0733999999999998E-5</v>
      </c>
      <c r="EZ11" s="22">
        <v>10.76</v>
      </c>
      <c r="FA11" s="22">
        <v>10452</v>
      </c>
      <c r="FB11" s="22">
        <v>0.06</v>
      </c>
      <c r="FC11" s="22">
        <v>1.1199999999999999E-5</v>
      </c>
      <c r="FD11" s="22">
        <v>11.289</v>
      </c>
      <c r="FE11" s="22">
        <v>10452</v>
      </c>
      <c r="FF11" s="22">
        <v>0.3</v>
      </c>
      <c r="FG11" s="22">
        <v>1.38E-5</v>
      </c>
      <c r="FH11" s="22">
        <v>10.393000000000001</v>
      </c>
      <c r="FI11" s="22">
        <v>10453</v>
      </c>
      <c r="FJ11" s="22">
        <v>0.06</v>
      </c>
      <c r="FK11" s="22">
        <v>2.5700000000000001E-5</v>
      </c>
      <c r="FL11" s="22">
        <v>0.505</v>
      </c>
      <c r="FM11" s="22">
        <v>10453</v>
      </c>
      <c r="FN11" s="22">
        <v>0.3</v>
      </c>
      <c r="FO11" s="22">
        <v>3.0700000000000001E-5</v>
      </c>
      <c r="FP11" s="22">
        <v>0.48699999999999999</v>
      </c>
      <c r="FQ11" s="22">
        <v>10453</v>
      </c>
      <c r="FR11" s="22">
        <v>0.5</v>
      </c>
      <c r="FS11" s="22">
        <v>1.1182999999999999E-5</v>
      </c>
      <c r="FT11" s="22">
        <v>9.2880000000000003</v>
      </c>
      <c r="FU11" s="22">
        <v>10454</v>
      </c>
      <c r="FV11" s="22">
        <v>0.5</v>
      </c>
      <c r="FW11" s="22">
        <v>1.7319000000000001E-6</v>
      </c>
      <c r="FX11" s="22">
        <v>6.9580000000000002</v>
      </c>
      <c r="FY11" s="22">
        <v>10454</v>
      </c>
      <c r="FZ11" s="22">
        <v>-0.3</v>
      </c>
      <c r="GA11" s="22">
        <v>2.9500000000000001E-6</v>
      </c>
      <c r="GB11" s="22">
        <v>14.622</v>
      </c>
      <c r="GC11" s="22">
        <v>10454</v>
      </c>
      <c r="GD11" s="22">
        <v>0.02</v>
      </c>
      <c r="GE11" s="22">
        <v>1.68E-6</v>
      </c>
      <c r="GF11" s="22">
        <v>6.7709999999999999</v>
      </c>
      <c r="GG11" s="22">
        <v>21047</v>
      </c>
      <c r="GH11" s="22">
        <v>-1</v>
      </c>
      <c r="GI11" s="22">
        <v>4.2899999999999999E-7</v>
      </c>
      <c r="GJ11" s="22">
        <v>9.24</v>
      </c>
      <c r="GK11" s="22">
        <v>21047</v>
      </c>
      <c r="GL11" s="22">
        <v>-0.5</v>
      </c>
      <c r="GM11" s="22">
        <v>1.7499999999999999E-7</v>
      </c>
      <c r="GN11" s="22">
        <v>5.7450000000000001</v>
      </c>
      <c r="GO11" s="22">
        <v>21047</v>
      </c>
      <c r="GP11" s="22">
        <v>0.05</v>
      </c>
      <c r="GQ11" s="22">
        <v>1.4600000000000001E-7</v>
      </c>
      <c r="GR11" s="22">
        <v>3.24</v>
      </c>
      <c r="GS11" s="22">
        <v>21048</v>
      </c>
      <c r="GT11" s="22">
        <v>0.1</v>
      </c>
      <c r="GU11" s="22">
        <v>9.0000000000000002E-6</v>
      </c>
      <c r="GV11" s="22">
        <v>13.65</v>
      </c>
      <c r="GW11" s="22">
        <v>21048</v>
      </c>
      <c r="GX11" s="22">
        <v>0.3</v>
      </c>
      <c r="GY11" s="22">
        <v>5.2200000000000002E-5</v>
      </c>
      <c r="GZ11" s="22">
        <v>21.25</v>
      </c>
      <c r="HA11" s="22">
        <v>21048</v>
      </c>
      <c r="HB11" s="22">
        <v>0.5</v>
      </c>
      <c r="HC11" s="22">
        <v>4.7599999999999998E-5</v>
      </c>
      <c r="HD11" s="22">
        <v>18.13</v>
      </c>
      <c r="HE11" s="22">
        <v>21049</v>
      </c>
      <c r="HF11" s="22">
        <v>0.1</v>
      </c>
      <c r="HG11" s="22">
        <v>1.19E-5</v>
      </c>
      <c r="HH11" s="22">
        <v>15.18</v>
      </c>
      <c r="HI11" s="22">
        <v>21049</v>
      </c>
      <c r="HJ11" s="22">
        <v>0.5</v>
      </c>
      <c r="HK11" s="22">
        <v>1.5699999999999999E-4</v>
      </c>
      <c r="HL11" s="22">
        <v>25.6</v>
      </c>
      <c r="HM11" s="22">
        <v>21049</v>
      </c>
      <c r="HN11" s="22">
        <v>0.5</v>
      </c>
      <c r="HO11" s="22">
        <v>1.84E-5</v>
      </c>
      <c r="HP11" s="22">
        <v>11.69</v>
      </c>
      <c r="HQ11" s="22">
        <v>21050</v>
      </c>
      <c r="HR11" s="22">
        <v>0.1</v>
      </c>
      <c r="HS11" s="22">
        <v>1.07E-4</v>
      </c>
      <c r="HT11" s="22">
        <v>29.16</v>
      </c>
      <c r="HU11" s="22">
        <v>21050</v>
      </c>
      <c r="HV11" s="22">
        <v>0.3</v>
      </c>
      <c r="HW11" s="22">
        <v>3.1300000000000002E-5</v>
      </c>
      <c r="HX11" s="22">
        <v>15.17</v>
      </c>
      <c r="HY11" s="22">
        <v>21050</v>
      </c>
      <c r="HZ11" s="22">
        <v>0.5</v>
      </c>
      <c r="IA11" s="22">
        <v>2.9499999999999999E-5</v>
      </c>
      <c r="IB11" s="22">
        <v>12.25</v>
      </c>
      <c r="IC11" s="22">
        <v>21051</v>
      </c>
      <c r="ID11" s="22">
        <v>0.1</v>
      </c>
      <c r="IE11" s="22">
        <v>1.4E-5</v>
      </c>
      <c r="IF11" s="22">
        <v>14.57</v>
      </c>
      <c r="IG11" s="22">
        <v>21051</v>
      </c>
      <c r="IH11" s="22">
        <v>0.3</v>
      </c>
      <c r="II11" s="22">
        <v>5.8999999999999998E-5</v>
      </c>
      <c r="IJ11" s="22">
        <v>16.05</v>
      </c>
      <c r="IS11" s="22">
        <v>21052</v>
      </c>
      <c r="IT11" s="22">
        <v>0.3</v>
      </c>
      <c r="IU11" s="22">
        <v>1.7799999999999999E-5</v>
      </c>
      <c r="IV11" s="22">
        <v>11.26</v>
      </c>
      <c r="IW11" s="22">
        <v>21052</v>
      </c>
      <c r="IX11" s="22">
        <v>0.5</v>
      </c>
      <c r="IY11" s="22">
        <v>6.9999999999999999E-6</v>
      </c>
      <c r="IZ11" s="22">
        <v>8.01</v>
      </c>
      <c r="JA11" s="22">
        <v>21053</v>
      </c>
      <c r="JB11" s="22">
        <v>0.1</v>
      </c>
      <c r="JC11" s="22">
        <v>3.4E-5</v>
      </c>
      <c r="JD11" s="22">
        <v>12.4</v>
      </c>
      <c r="JE11" s="22">
        <v>21053</v>
      </c>
      <c r="JF11" s="22">
        <v>0.3</v>
      </c>
      <c r="JG11" s="22">
        <v>2.05E-5</v>
      </c>
      <c r="JH11" s="22">
        <v>8.9700000000000006</v>
      </c>
      <c r="JI11" s="22">
        <v>21053</v>
      </c>
      <c r="JJ11" s="22">
        <v>0.5</v>
      </c>
      <c r="JK11" s="22">
        <v>1.8499999999999999E-5</v>
      </c>
      <c r="JL11" s="22">
        <v>6.89</v>
      </c>
      <c r="JM11" s="22">
        <v>20257</v>
      </c>
      <c r="JN11" s="22">
        <v>0.1</v>
      </c>
      <c r="JO11" s="22">
        <v>1.03477E-6</v>
      </c>
      <c r="JP11" s="22">
        <v>5.9754699999999996</v>
      </c>
      <c r="JQ11" s="22">
        <v>20257</v>
      </c>
      <c r="JR11" s="22">
        <v>0.1</v>
      </c>
      <c r="JS11" s="22">
        <v>1.1580899999999999E-6</v>
      </c>
      <c r="JT11" s="22">
        <v>5.9313200000000004</v>
      </c>
      <c r="JU11" s="22">
        <v>20257</v>
      </c>
      <c r="JV11" s="22">
        <v>0.8</v>
      </c>
      <c r="JW11" s="22">
        <v>8.4630499999999998E-7</v>
      </c>
      <c r="JX11" s="22">
        <v>3.5983800000000001</v>
      </c>
      <c r="JY11" s="22">
        <v>20257</v>
      </c>
      <c r="JZ11" s="22">
        <v>0.8</v>
      </c>
      <c r="KA11" s="22">
        <v>8.0768900000000003E-7</v>
      </c>
      <c r="KB11" s="22">
        <v>3.58806</v>
      </c>
      <c r="KC11" s="22">
        <v>20265</v>
      </c>
      <c r="KD11" s="22">
        <v>0.1</v>
      </c>
      <c r="KE11" s="22">
        <v>2.2500000000000001E-6</v>
      </c>
      <c r="KF11" s="22">
        <v>6.56</v>
      </c>
      <c r="KG11" s="22">
        <v>20265</v>
      </c>
      <c r="KH11" s="22">
        <v>0.1</v>
      </c>
      <c r="KI11" s="22">
        <v>2.8900000000000001E-7</v>
      </c>
      <c r="KJ11" s="22">
        <v>4.585</v>
      </c>
      <c r="KK11" s="22">
        <v>20265</v>
      </c>
      <c r="KL11" s="22">
        <v>0.1</v>
      </c>
      <c r="KM11" s="22">
        <v>6.02E-5</v>
      </c>
      <c r="KN11" s="22">
        <v>21.150939999999999</v>
      </c>
      <c r="KO11" s="22">
        <v>20265</v>
      </c>
      <c r="KP11" s="22">
        <v>0.1</v>
      </c>
      <c r="KQ11" s="22">
        <v>3.46E-7</v>
      </c>
      <c r="KR11" s="22">
        <v>4.5529999999999999</v>
      </c>
      <c r="KS11" s="22">
        <v>20265</v>
      </c>
      <c r="KT11" s="22">
        <v>0.8</v>
      </c>
      <c r="KU11" s="22">
        <v>8.5900000000000001E-5</v>
      </c>
      <c r="KV11" s="22">
        <v>18.972999999999999</v>
      </c>
      <c r="KW11" s="22">
        <v>20265</v>
      </c>
      <c r="KX11" s="22">
        <v>0.8</v>
      </c>
      <c r="KY11" s="22">
        <v>8.4839999999999999E-10</v>
      </c>
      <c r="KZ11" s="22">
        <v>0.90900000000000003</v>
      </c>
      <c r="LA11" s="22">
        <v>20265</v>
      </c>
      <c r="LB11" s="22">
        <v>0.8</v>
      </c>
      <c r="LC11" s="22">
        <v>2.4600000000000001E-7</v>
      </c>
      <c r="LD11" s="22">
        <v>2.7519999999999998</v>
      </c>
      <c r="LE11" s="22">
        <v>20265</v>
      </c>
      <c r="LF11" s="22">
        <v>0.5</v>
      </c>
      <c r="LG11" s="22">
        <v>9.9200000000000002E-8</v>
      </c>
      <c r="LH11" s="22">
        <v>2.4289999999999998</v>
      </c>
      <c r="LI11" s="22">
        <v>20265</v>
      </c>
      <c r="LJ11" s="22">
        <v>0.5</v>
      </c>
      <c r="LK11" s="22">
        <v>1.2599999999999999E-7</v>
      </c>
      <c r="LL11" s="22">
        <v>2.5840000000000001</v>
      </c>
      <c r="LM11" s="22">
        <v>20268</v>
      </c>
      <c r="LN11" s="22">
        <v>-0.1</v>
      </c>
      <c r="LO11" s="22">
        <v>2.88E-6</v>
      </c>
      <c r="LP11" s="22">
        <v>8.0489999999999995</v>
      </c>
      <c r="LQ11" s="22">
        <v>20268</v>
      </c>
      <c r="LR11" s="22">
        <v>-0.1</v>
      </c>
      <c r="LS11" s="22">
        <v>2.9999999999999999E-7</v>
      </c>
      <c r="LT11" s="22">
        <v>4.8949999999999996</v>
      </c>
      <c r="LU11" s="22">
        <v>20269</v>
      </c>
      <c r="LV11" s="22">
        <v>0.1</v>
      </c>
      <c r="LW11" s="22">
        <v>1.8199999999999999E-6</v>
      </c>
      <c r="LX11" s="22">
        <v>6.7</v>
      </c>
      <c r="LY11" s="22">
        <v>20269</v>
      </c>
      <c r="LZ11" s="22">
        <v>0.1</v>
      </c>
      <c r="MA11" s="22">
        <v>1.2500000000000001E-6</v>
      </c>
      <c r="MB11" s="22">
        <v>6.41</v>
      </c>
      <c r="MC11" s="22">
        <v>20270</v>
      </c>
      <c r="MD11" s="22">
        <v>0.5</v>
      </c>
      <c r="ME11" s="22">
        <v>1.9999999999999999E-6</v>
      </c>
      <c r="MF11" s="22">
        <v>5.16</v>
      </c>
      <c r="MG11" s="22">
        <v>20270</v>
      </c>
      <c r="MH11" s="22">
        <v>0.5</v>
      </c>
      <c r="MI11" s="22">
        <v>1.9999999999999999E-6</v>
      </c>
      <c r="MJ11" s="22">
        <v>5.15</v>
      </c>
      <c r="MK11" s="22">
        <v>20270</v>
      </c>
      <c r="ML11" s="22">
        <v>0.8</v>
      </c>
      <c r="MM11" s="22">
        <v>1.13E-6</v>
      </c>
      <c r="MN11" s="22">
        <v>3.66</v>
      </c>
      <c r="MO11" s="22">
        <v>20270</v>
      </c>
      <c r="MP11" s="22">
        <v>0.8</v>
      </c>
      <c r="MQ11" s="22">
        <v>1.5999999999999999E-6</v>
      </c>
      <c r="MR11" s="22">
        <v>4.05</v>
      </c>
      <c r="MS11" s="22">
        <v>20271</v>
      </c>
      <c r="MT11" s="22">
        <v>0.1</v>
      </c>
      <c r="MU11" s="22">
        <v>2.68211E-5</v>
      </c>
      <c r="MV11" s="22">
        <v>15.79</v>
      </c>
      <c r="MW11" s="22">
        <v>20271</v>
      </c>
      <c r="MX11" s="22">
        <v>0.8</v>
      </c>
      <c r="MY11" s="22">
        <v>1.19E-6</v>
      </c>
      <c r="MZ11" s="22">
        <v>3.85</v>
      </c>
      <c r="NA11" s="22">
        <v>20272</v>
      </c>
      <c r="NB11" s="22">
        <v>-0.2</v>
      </c>
      <c r="NC11" s="22">
        <v>2.2400000000000002E-6</v>
      </c>
      <c r="ND11" s="22">
        <v>7.58</v>
      </c>
      <c r="NE11" s="22">
        <v>20273</v>
      </c>
      <c r="NF11" s="22">
        <v>0.1</v>
      </c>
      <c r="NG11" s="22">
        <v>1.81E-6</v>
      </c>
      <c r="NH11" s="22">
        <v>6.62</v>
      </c>
      <c r="NI11" s="22">
        <v>20273</v>
      </c>
      <c r="NJ11" s="22">
        <v>0.8</v>
      </c>
      <c r="NK11" s="22">
        <v>7.3799999999999996E-7</v>
      </c>
      <c r="NL11" s="22">
        <v>3.41</v>
      </c>
      <c r="NQ11" s="22">
        <v>11185</v>
      </c>
      <c r="NR11" s="22">
        <v>0.02</v>
      </c>
      <c r="NS11" s="22">
        <v>1.9503245E-4</v>
      </c>
      <c r="NT11" s="22">
        <v>29.2</v>
      </c>
      <c r="NY11" s="22">
        <v>11187</v>
      </c>
      <c r="NZ11" s="22">
        <v>0.02</v>
      </c>
      <c r="OA11" s="22">
        <v>4.9541359999999998E-4</v>
      </c>
      <c r="OB11" s="22">
        <v>33.76</v>
      </c>
      <c r="OK11" s="22">
        <v>11189</v>
      </c>
      <c r="OL11" s="22">
        <v>0.02</v>
      </c>
      <c r="OM11" s="22">
        <v>1.7619349999999999E-5</v>
      </c>
      <c r="ON11" s="22">
        <v>16.809999999999999</v>
      </c>
      <c r="OS11" s="22">
        <v>11189</v>
      </c>
      <c r="OT11" s="22">
        <v>0.02</v>
      </c>
      <c r="OU11" s="22">
        <v>3.1305679999999999E-5</v>
      </c>
      <c r="OV11" s="22">
        <v>15.87</v>
      </c>
      <c r="OW11" s="22">
        <v>11189</v>
      </c>
      <c r="OX11" s="22">
        <v>0.02</v>
      </c>
      <c r="OY11" s="22">
        <v>2.146962E-5</v>
      </c>
      <c r="OZ11" s="22">
        <v>15.16</v>
      </c>
      <c r="PA11" s="22">
        <v>11189</v>
      </c>
      <c r="PB11" s="22">
        <v>0.02</v>
      </c>
      <c r="PC11" s="22">
        <v>2.5388602000000002E-4</v>
      </c>
      <c r="PD11" s="22">
        <v>31.49</v>
      </c>
      <c r="PI11" s="22">
        <v>11198</v>
      </c>
      <c r="PJ11" s="22">
        <v>0.8</v>
      </c>
      <c r="PK11" s="22">
        <v>1.1059E-7</v>
      </c>
      <c r="PL11" s="22">
        <v>2.0299999999999998</v>
      </c>
      <c r="PM11" s="22">
        <v>11198</v>
      </c>
      <c r="PN11" s="22">
        <v>0.8</v>
      </c>
      <c r="PO11" s="22">
        <v>3.3090000000000001E-8</v>
      </c>
      <c r="PP11" s="22">
        <v>1.18</v>
      </c>
      <c r="PQ11" s="22">
        <v>11199</v>
      </c>
      <c r="PR11" s="22">
        <v>0.33</v>
      </c>
      <c r="PS11" s="22">
        <v>5.6179999999999997E-8</v>
      </c>
      <c r="PT11" s="22">
        <v>2.16</v>
      </c>
      <c r="PU11" s="22">
        <v>11200</v>
      </c>
      <c r="PV11" s="22">
        <v>0.33</v>
      </c>
      <c r="PW11" s="22">
        <v>3.0880000000000003E-8</v>
      </c>
      <c r="PX11" s="22">
        <v>2.11</v>
      </c>
      <c r="PY11" s="22">
        <v>11200</v>
      </c>
      <c r="PZ11" s="22">
        <v>0.33</v>
      </c>
      <c r="QA11" s="22">
        <v>2.178E-8</v>
      </c>
      <c r="QB11" s="22">
        <v>1.8</v>
      </c>
      <c r="QC11" s="22">
        <v>11201</v>
      </c>
      <c r="QD11" s="23">
        <v>0.33</v>
      </c>
      <c r="QE11" s="23">
        <v>1.9002E-7</v>
      </c>
      <c r="QF11" s="23">
        <v>2.88</v>
      </c>
      <c r="QG11" s="23">
        <v>11204</v>
      </c>
      <c r="QH11" s="23">
        <v>0.02</v>
      </c>
      <c r="QI11" s="23">
        <v>1.5400000000000002E-5</v>
      </c>
      <c r="QJ11" s="23">
        <v>17.899999999999999</v>
      </c>
      <c r="QK11" s="23">
        <v>11204</v>
      </c>
      <c r="QL11" s="23">
        <v>0.02</v>
      </c>
      <c r="QM11" s="23">
        <v>1.27E-5</v>
      </c>
      <c r="QN11" s="23">
        <v>13.2</v>
      </c>
      <c r="QS11" s="23">
        <v>11204</v>
      </c>
      <c r="QT11" s="23">
        <v>0.02</v>
      </c>
      <c r="QU11" s="23">
        <v>1.7900000000000001E-5</v>
      </c>
      <c r="QV11" s="23">
        <v>14.4</v>
      </c>
      <c r="QW11" s="23">
        <v>11205</v>
      </c>
      <c r="QX11" s="23">
        <v>0.02</v>
      </c>
      <c r="QY11" s="23">
        <v>8.9599999999999996E-5</v>
      </c>
      <c r="QZ11" s="23">
        <v>20.100000000000001</v>
      </c>
      <c r="RA11" s="23">
        <v>11206</v>
      </c>
      <c r="RB11" s="23">
        <v>0.02</v>
      </c>
      <c r="RC11" s="23">
        <v>5.7599999999999997E-5</v>
      </c>
      <c r="RD11" s="23">
        <v>21.9</v>
      </c>
      <c r="RE11" s="22">
        <v>11207</v>
      </c>
      <c r="RF11" s="22">
        <v>0.08</v>
      </c>
      <c r="RG11" s="23">
        <v>6.4008099999999996E-6</v>
      </c>
      <c r="RH11" s="23">
        <v>9.6300000000000008</v>
      </c>
      <c r="RI11" s="22">
        <v>11208</v>
      </c>
      <c r="RJ11" s="23">
        <v>0.08</v>
      </c>
      <c r="RK11" s="23">
        <v>8.1269100000000008E-6</v>
      </c>
      <c r="RL11" s="23">
        <v>8.2100000000000009</v>
      </c>
      <c r="RM11" s="23">
        <v>11209</v>
      </c>
      <c r="RN11" s="23">
        <v>0.08</v>
      </c>
      <c r="RO11" s="23">
        <v>3.5925700000000001E-6</v>
      </c>
      <c r="RP11" s="23">
        <v>9.08</v>
      </c>
      <c r="RQ11" s="23">
        <v>11210</v>
      </c>
      <c r="RR11" s="23">
        <v>0.08</v>
      </c>
      <c r="RS11" s="23">
        <v>2.6189800000000001E-5</v>
      </c>
      <c r="RT11" s="23">
        <v>13.46</v>
      </c>
      <c r="RU11" s="23"/>
      <c r="RV11" s="23"/>
      <c r="RY11" s="23">
        <v>11212</v>
      </c>
      <c r="RZ11" s="23">
        <v>0.3</v>
      </c>
      <c r="SA11" s="23">
        <v>6.8794499999999998E-6</v>
      </c>
      <c r="SB11" s="23">
        <v>9.68</v>
      </c>
      <c r="SC11" s="23">
        <v>11213</v>
      </c>
      <c r="SD11" s="23">
        <v>0.08</v>
      </c>
      <c r="SE11" s="23">
        <v>2.1154499999999998E-6</v>
      </c>
      <c r="SF11" s="23">
        <v>7.2</v>
      </c>
      <c r="SG11" s="23">
        <v>11214</v>
      </c>
      <c r="SH11" s="23">
        <v>0.5</v>
      </c>
      <c r="SI11" s="23">
        <v>2.4555500000000001E-6</v>
      </c>
      <c r="SJ11" s="23">
        <v>5.41</v>
      </c>
      <c r="SK11" s="23">
        <v>11215</v>
      </c>
      <c r="SL11" s="23">
        <v>0.08</v>
      </c>
      <c r="SM11" s="23">
        <v>7.7960499999999997E-6</v>
      </c>
      <c r="SN11" s="23">
        <v>10.34</v>
      </c>
      <c r="SO11" s="23">
        <v>11216</v>
      </c>
      <c r="SP11" s="23">
        <v>0.08</v>
      </c>
      <c r="SQ11" s="23">
        <v>1.0437399999999999E-6</v>
      </c>
      <c r="SR11" s="23">
        <v>5.84</v>
      </c>
      <c r="SS11" s="23"/>
      <c r="ST11" s="23"/>
      <c r="SW11" s="23">
        <v>11249</v>
      </c>
      <c r="SX11" s="23">
        <v>0.25</v>
      </c>
      <c r="SY11" s="23">
        <v>5.1753700000000001E-6</v>
      </c>
      <c r="SZ11" s="23">
        <v>7.94</v>
      </c>
      <c r="TA11" s="23">
        <v>11249</v>
      </c>
      <c r="TB11" s="23">
        <v>0.25</v>
      </c>
      <c r="TC11" s="23">
        <v>6.0513300000000004E-6</v>
      </c>
      <c r="TD11" s="23">
        <v>8.01</v>
      </c>
      <c r="TE11" s="23">
        <v>11249</v>
      </c>
      <c r="TF11" s="23">
        <v>0.25</v>
      </c>
      <c r="TG11" s="23">
        <v>5.0813900000000003E-6</v>
      </c>
      <c r="TH11" s="23">
        <v>7.55</v>
      </c>
      <c r="TJ11" s="23"/>
      <c r="TK11" s="23"/>
      <c r="TY11" s="23">
        <v>11250</v>
      </c>
      <c r="TZ11" s="23">
        <v>0.1</v>
      </c>
      <c r="UA11" s="23">
        <v>9.0999999999999997E-7</v>
      </c>
      <c r="UB11" s="23">
        <v>5.48</v>
      </c>
      <c r="UC11" s="23">
        <v>11250</v>
      </c>
      <c r="UD11" s="23">
        <v>0.1</v>
      </c>
      <c r="UE11" s="23">
        <v>1.2300000000000001E-6</v>
      </c>
      <c r="UF11" s="23">
        <v>5.58</v>
      </c>
      <c r="UG11" s="23">
        <v>11250</v>
      </c>
      <c r="UH11" s="23">
        <v>0.1</v>
      </c>
      <c r="UI11" s="23">
        <v>2.4700000000000001E-6</v>
      </c>
      <c r="UJ11" s="23">
        <v>6.63</v>
      </c>
      <c r="UK11" s="23">
        <v>11250</v>
      </c>
      <c r="UL11" s="23">
        <v>0.1</v>
      </c>
      <c r="UM11" s="23">
        <v>7.5000000000000002E-7</v>
      </c>
      <c r="UN11" s="23">
        <v>5.43</v>
      </c>
      <c r="UO11" s="23"/>
      <c r="UP11" s="23"/>
      <c r="WW11" s="23">
        <v>11259</v>
      </c>
      <c r="WX11" s="23">
        <v>0.02</v>
      </c>
      <c r="WY11" s="23">
        <v>1.2999999999999999E-5</v>
      </c>
      <c r="WZ11" s="23">
        <v>12.3</v>
      </c>
      <c r="XA11" s="23">
        <v>11259</v>
      </c>
      <c r="XB11" s="23">
        <v>0.02</v>
      </c>
      <c r="XC11" s="23">
        <v>1.04E-5</v>
      </c>
      <c r="XD11" s="23">
        <v>11.6</v>
      </c>
      <c r="XE11" s="23">
        <v>11260</v>
      </c>
      <c r="XF11" s="22">
        <v>0.02</v>
      </c>
      <c r="XG11" s="25">
        <v>2.1800000000000001E-5</v>
      </c>
      <c r="XH11" s="25">
        <v>16.3</v>
      </c>
      <c r="XI11" s="23">
        <v>11260</v>
      </c>
      <c r="XJ11" s="22">
        <v>0.02</v>
      </c>
      <c r="XK11" s="25">
        <v>1.31E-5</v>
      </c>
      <c r="XL11" s="25">
        <v>14.3</v>
      </c>
      <c r="XN11" s="25" t="s">
        <v>63</v>
      </c>
      <c r="XO11" s="25">
        <v>1.5299999999999999E-5</v>
      </c>
      <c r="XP11" s="25">
        <v>11.4</v>
      </c>
      <c r="XQ11" s="25">
        <v>7.0270000000000001</v>
      </c>
      <c r="XR11" s="25">
        <v>0</v>
      </c>
    </row>
    <row r="12" spans="1:664" ht="15.6" x14ac:dyDescent="0.3">
      <c r="A12" s="22">
        <v>20255</v>
      </c>
      <c r="B12" s="22">
        <v>-0.1</v>
      </c>
      <c r="C12" s="22">
        <v>4.2399999999999999E-7</v>
      </c>
      <c r="D12" s="22">
        <v>4.7519999999999998</v>
      </c>
      <c r="E12" s="22">
        <v>20255</v>
      </c>
      <c r="F12" s="22">
        <v>-0.1</v>
      </c>
      <c r="G12" s="22">
        <v>4.9599999999999999E-7</v>
      </c>
      <c r="H12" s="22">
        <v>5.2619999999999996</v>
      </c>
      <c r="I12" s="22">
        <v>20256</v>
      </c>
      <c r="J12" s="22">
        <v>0.1</v>
      </c>
      <c r="K12" s="22">
        <v>5.0299999999999999E-7</v>
      </c>
      <c r="L12" s="22">
        <v>4.7386999999999997</v>
      </c>
      <c r="M12" s="22">
        <v>20256</v>
      </c>
      <c r="N12" s="22">
        <v>0.1</v>
      </c>
      <c r="O12" s="22">
        <v>2.11E-7</v>
      </c>
      <c r="P12" s="22">
        <v>3.35</v>
      </c>
      <c r="Q12" s="22">
        <v>20256</v>
      </c>
      <c r="R12" s="22">
        <v>0.1</v>
      </c>
      <c r="S12" s="22">
        <v>2.48E-7</v>
      </c>
      <c r="T12" s="22">
        <v>4.45</v>
      </c>
      <c r="U12" s="22">
        <v>20256</v>
      </c>
      <c r="V12" s="22">
        <v>0.5</v>
      </c>
      <c r="W12" s="22">
        <v>1.6299999999999999E-7</v>
      </c>
      <c r="X12" s="22">
        <v>2.5499999999999998</v>
      </c>
      <c r="Y12" s="22">
        <v>20256</v>
      </c>
      <c r="Z12" s="22">
        <v>0.5</v>
      </c>
      <c r="AA12" s="22">
        <v>7.7200000000000003E-8</v>
      </c>
      <c r="AB12" s="22">
        <v>1.9</v>
      </c>
      <c r="AC12" s="22">
        <v>20256</v>
      </c>
      <c r="AD12" s="22">
        <v>0.5</v>
      </c>
      <c r="AE12" s="22">
        <v>6.3399999999999999E-8</v>
      </c>
      <c r="AF12" s="22">
        <v>2.4300000000000002</v>
      </c>
      <c r="AG12" s="22">
        <v>20256</v>
      </c>
      <c r="AH12" s="22">
        <v>0.8</v>
      </c>
      <c r="AI12" s="22">
        <v>4.6700000000000001E-8</v>
      </c>
      <c r="AJ12" s="22">
        <v>1.52</v>
      </c>
      <c r="AK12" s="22">
        <v>20256</v>
      </c>
      <c r="AL12" s="22">
        <v>0.8</v>
      </c>
      <c r="AM12" s="22">
        <v>7.0399999999999995E-8</v>
      </c>
      <c r="AN12" s="22">
        <v>1.7</v>
      </c>
      <c r="AO12" s="22">
        <v>21541</v>
      </c>
      <c r="AP12" s="22">
        <v>0.1</v>
      </c>
      <c r="AQ12" s="22">
        <v>2.3499999999999999E-8</v>
      </c>
      <c r="AR12" s="22">
        <v>2.3603956369999999</v>
      </c>
      <c r="AS12" s="22">
        <v>21541</v>
      </c>
      <c r="AT12" s="22">
        <v>0.7</v>
      </c>
      <c r="AU12" s="22">
        <v>4.4899999999999998E-8</v>
      </c>
      <c r="AV12" s="22">
        <v>1.424345924</v>
      </c>
      <c r="AW12" s="22">
        <v>10365</v>
      </c>
      <c r="AX12" s="22">
        <v>0.3</v>
      </c>
      <c r="AY12" s="22">
        <v>2.5333329999999999E-5</v>
      </c>
      <c r="AZ12" s="22">
        <v>12.42</v>
      </c>
      <c r="BE12" s="22">
        <v>10367</v>
      </c>
      <c r="BF12" s="22">
        <v>0.5</v>
      </c>
      <c r="BG12" s="22">
        <v>1.3875E-5</v>
      </c>
      <c r="BH12" s="22">
        <v>9.15</v>
      </c>
      <c r="BI12" s="22">
        <v>10368</v>
      </c>
      <c r="BJ12" s="22">
        <v>0.1</v>
      </c>
      <c r="BK12" s="22">
        <v>1.4800000000000001E-5</v>
      </c>
      <c r="BL12" s="22">
        <v>16.59</v>
      </c>
      <c r="BM12" s="22">
        <v>10369</v>
      </c>
      <c r="BN12" s="22">
        <v>0.3</v>
      </c>
      <c r="BO12" s="22">
        <v>3.6999999999999999E-4</v>
      </c>
      <c r="BP12" s="22">
        <v>28.35</v>
      </c>
      <c r="BQ12" s="22">
        <v>10370</v>
      </c>
      <c r="BR12" s="22">
        <v>0.5</v>
      </c>
      <c r="BS12" s="22">
        <v>2.2857140000000001E-5</v>
      </c>
      <c r="BT12" s="22">
        <v>12.85</v>
      </c>
      <c r="BY12" s="22">
        <v>10372</v>
      </c>
      <c r="BZ12" s="22">
        <v>0.1</v>
      </c>
      <c r="CA12" s="22">
        <v>2.075E-5</v>
      </c>
      <c r="CB12" s="22">
        <v>9.9600000000000009</v>
      </c>
      <c r="CG12" s="22">
        <v>10374</v>
      </c>
      <c r="CH12" s="22">
        <v>0.5</v>
      </c>
      <c r="CI12" s="22">
        <v>2.4000000000000001E-5</v>
      </c>
      <c r="CJ12" s="22">
        <v>7.5</v>
      </c>
      <c r="CK12" s="22">
        <v>10375</v>
      </c>
      <c r="CL12" s="22">
        <v>0.1</v>
      </c>
      <c r="CM12" s="22">
        <v>2.5999999999999998E-5</v>
      </c>
      <c r="CN12" s="22">
        <v>16.43</v>
      </c>
      <c r="CS12" s="22">
        <v>10377</v>
      </c>
      <c r="CT12" s="22">
        <v>0.5</v>
      </c>
      <c r="CU12" s="22">
        <v>9.6000000000000002E-5</v>
      </c>
      <c r="CV12" s="22">
        <v>21.19</v>
      </c>
      <c r="CW12" s="22">
        <v>10378</v>
      </c>
      <c r="CX12" s="22">
        <v>0.1</v>
      </c>
      <c r="CY12" s="22">
        <v>5.7692309999999997E-5</v>
      </c>
      <c r="CZ12" s="22">
        <v>24.36</v>
      </c>
      <c r="DA12" s="22">
        <v>10379</v>
      </c>
      <c r="DB12" s="22">
        <v>0.5</v>
      </c>
      <c r="DC12" s="22">
        <v>3.1999999999999999E-5</v>
      </c>
      <c r="DD12" s="22">
        <v>13.2</v>
      </c>
      <c r="DE12" s="22">
        <v>10380</v>
      </c>
      <c r="DF12" s="22">
        <v>0.3</v>
      </c>
      <c r="DG12" s="22">
        <v>8.3999999999999995E-5</v>
      </c>
      <c r="DH12" s="22">
        <v>23.4</v>
      </c>
      <c r="DI12" s="22">
        <v>10381</v>
      </c>
      <c r="DJ12" s="22">
        <v>0.1</v>
      </c>
      <c r="DK12" s="22">
        <v>1.3999999999999999E-4</v>
      </c>
      <c r="DL12" s="22">
        <v>31.03</v>
      </c>
      <c r="DM12" s="22">
        <v>10382</v>
      </c>
      <c r="DN12" s="22">
        <v>0.05</v>
      </c>
      <c r="DO12" s="22">
        <v>1.8409E-7</v>
      </c>
      <c r="DP12" s="22">
        <v>4.16</v>
      </c>
      <c r="DQ12" s="22">
        <v>10382</v>
      </c>
      <c r="DR12" s="22">
        <v>-0.5</v>
      </c>
      <c r="DS12" s="22">
        <v>1.755E-7</v>
      </c>
      <c r="DT12" s="22">
        <v>3.63</v>
      </c>
      <c r="DU12" s="22">
        <v>10382</v>
      </c>
      <c r="DV12" s="22">
        <v>-1</v>
      </c>
      <c r="DW12" s="22">
        <v>5.0165E-7</v>
      </c>
      <c r="DX12" s="22">
        <v>4.93</v>
      </c>
      <c r="DY12" s="22">
        <v>10450</v>
      </c>
      <c r="DZ12" s="22">
        <v>0.5</v>
      </c>
      <c r="EA12" s="22">
        <v>1.4012999999999999E-5</v>
      </c>
      <c r="EB12" s="22">
        <v>10.565</v>
      </c>
      <c r="EC12" s="22">
        <v>10450</v>
      </c>
      <c r="ED12" s="22">
        <v>0.06</v>
      </c>
      <c r="EE12" s="22">
        <v>7.5299999999999998E-4</v>
      </c>
      <c r="EF12" s="22">
        <v>484.90899999999999</v>
      </c>
      <c r="EG12" s="22">
        <v>10450</v>
      </c>
      <c r="EH12" s="22">
        <v>0.3</v>
      </c>
      <c r="EI12" s="22">
        <v>9.8800000000000003E-6</v>
      </c>
      <c r="EJ12" s="22">
        <v>9.375</v>
      </c>
      <c r="EK12" s="22">
        <v>10451</v>
      </c>
      <c r="EL12" s="22">
        <v>0.5</v>
      </c>
      <c r="EM12" s="22">
        <v>1.4748E-5</v>
      </c>
      <c r="EN12" s="22">
        <v>10.507</v>
      </c>
      <c r="EO12" s="22">
        <v>10451</v>
      </c>
      <c r="EP12" s="22">
        <v>0.06</v>
      </c>
      <c r="EQ12" s="22">
        <v>1.8300000000000001E-5</v>
      </c>
      <c r="ER12" s="22">
        <v>13.208</v>
      </c>
      <c r="ES12" s="22">
        <v>10451</v>
      </c>
      <c r="ET12" s="22">
        <v>0.3</v>
      </c>
      <c r="EU12" s="22">
        <v>2.12E-5</v>
      </c>
      <c r="EV12" s="22">
        <v>13.782</v>
      </c>
      <c r="EW12" s="22">
        <v>10452</v>
      </c>
      <c r="EX12" s="22">
        <v>0.5</v>
      </c>
      <c r="EY12" s="22">
        <v>3.0323000000000001E-5</v>
      </c>
      <c r="EZ12" s="22">
        <v>11.61</v>
      </c>
      <c r="FA12" s="22">
        <v>10452</v>
      </c>
      <c r="FB12" s="22">
        <v>0.06</v>
      </c>
      <c r="FC12" s="22">
        <v>1.26E-5</v>
      </c>
      <c r="FD12" s="22">
        <v>11.76</v>
      </c>
      <c r="FE12" s="22">
        <v>10452</v>
      </c>
      <c r="FF12" s="22">
        <v>0.3</v>
      </c>
      <c r="FG12" s="22">
        <v>1.6799999999999998E-5</v>
      </c>
      <c r="FH12" s="22">
        <v>10.771000000000001</v>
      </c>
      <c r="FI12" s="22">
        <v>10453</v>
      </c>
      <c r="FJ12" s="22">
        <v>0.06</v>
      </c>
      <c r="FK12" s="22">
        <v>2.5700000000000001E-5</v>
      </c>
      <c r="FL12" s="22">
        <v>0.52400000000000002</v>
      </c>
      <c r="FM12" s="22">
        <v>10453</v>
      </c>
      <c r="FN12" s="22">
        <v>0.3</v>
      </c>
      <c r="FO12" s="22">
        <v>3.6399999999999997E-5</v>
      </c>
      <c r="FP12" s="22">
        <v>0.51200000000000001</v>
      </c>
      <c r="FQ12" s="22">
        <v>10453</v>
      </c>
      <c r="FR12" s="22">
        <v>0.5</v>
      </c>
      <c r="FS12" s="22">
        <v>1.3123E-5</v>
      </c>
      <c r="FT12" s="22">
        <v>9.7070000000000007</v>
      </c>
      <c r="FU12" s="22">
        <v>10454</v>
      </c>
      <c r="FV12" s="22">
        <v>0.5</v>
      </c>
      <c r="FW12" s="22">
        <v>1.8655E-6</v>
      </c>
      <c r="FX12" s="22">
        <v>6.0410000000000004</v>
      </c>
      <c r="FY12" s="22">
        <v>10454</v>
      </c>
      <c r="FZ12" s="22">
        <v>-0.3</v>
      </c>
      <c r="GA12" s="22">
        <v>2.96E-6</v>
      </c>
      <c r="GB12" s="22">
        <v>15.965</v>
      </c>
      <c r="GC12" s="22">
        <v>10454</v>
      </c>
      <c r="GD12" s="22">
        <v>0.02</v>
      </c>
      <c r="GE12" s="22">
        <v>1.8899999999999999E-6</v>
      </c>
      <c r="GF12" s="22">
        <v>7.3010000000000002</v>
      </c>
      <c r="GG12" s="22">
        <v>21047</v>
      </c>
      <c r="GH12" s="22">
        <v>-1</v>
      </c>
      <c r="GI12" s="22">
        <v>5.0200000000000002E-7</v>
      </c>
      <c r="GJ12" s="22">
        <v>9.86</v>
      </c>
      <c r="GK12" s="22">
        <v>21047</v>
      </c>
      <c r="GL12" s="22">
        <v>-0.5</v>
      </c>
      <c r="GM12" s="22">
        <v>1.7599999999999999E-7</v>
      </c>
      <c r="GN12" s="22">
        <v>5.4450000000000003</v>
      </c>
      <c r="GO12" s="22">
        <v>21047</v>
      </c>
      <c r="GP12" s="22">
        <v>0.05</v>
      </c>
      <c r="GQ12" s="22">
        <v>1.8400000000000001E-7</v>
      </c>
      <c r="GR12" s="22">
        <v>4.16</v>
      </c>
      <c r="GS12" s="22">
        <v>21048</v>
      </c>
      <c r="GT12" s="22">
        <v>0.1</v>
      </c>
      <c r="GU12" s="22">
        <v>1.1E-5</v>
      </c>
      <c r="GV12" s="22">
        <v>14.74</v>
      </c>
      <c r="GW12" s="22">
        <v>21048</v>
      </c>
      <c r="GX12" s="22">
        <v>0.3</v>
      </c>
      <c r="GY12" s="22">
        <v>8.3999999999999995E-5</v>
      </c>
      <c r="GZ12" s="22">
        <v>23.4</v>
      </c>
      <c r="HA12" s="22">
        <v>21048</v>
      </c>
      <c r="HB12" s="22">
        <v>0.5</v>
      </c>
      <c r="HC12" s="22">
        <v>9.6000000000000002E-5</v>
      </c>
      <c r="HD12" s="22">
        <v>21.19</v>
      </c>
      <c r="HE12" s="22">
        <v>21049</v>
      </c>
      <c r="HF12" s="22">
        <v>0.1</v>
      </c>
      <c r="HG12" s="22">
        <v>1.4800000000000001E-5</v>
      </c>
      <c r="HH12" s="22">
        <v>16.59</v>
      </c>
      <c r="HI12" s="22">
        <v>21049</v>
      </c>
      <c r="HJ12" s="22">
        <v>0.5</v>
      </c>
      <c r="HK12" s="22">
        <v>3.6999999999999999E-4</v>
      </c>
      <c r="HL12" s="22">
        <v>28.35</v>
      </c>
      <c r="HM12" s="22">
        <v>21049</v>
      </c>
      <c r="HN12" s="22">
        <v>0.5</v>
      </c>
      <c r="HO12" s="22">
        <v>2.2900000000000001E-5</v>
      </c>
      <c r="HP12" s="22">
        <v>12.85</v>
      </c>
      <c r="HQ12" s="22">
        <v>21050</v>
      </c>
      <c r="HR12" s="22">
        <v>0.1</v>
      </c>
      <c r="HS12" s="22">
        <v>1.3999999999999999E-4</v>
      </c>
      <c r="HT12" s="22">
        <v>31.03</v>
      </c>
      <c r="HU12" s="22">
        <v>21050</v>
      </c>
      <c r="HV12" s="22">
        <v>0.3</v>
      </c>
      <c r="HW12" s="22">
        <v>4.0000000000000003E-5</v>
      </c>
      <c r="HX12" s="22">
        <v>16.09</v>
      </c>
      <c r="HY12" s="22">
        <v>21050</v>
      </c>
      <c r="HZ12" s="22">
        <v>0.5</v>
      </c>
      <c r="IA12" s="22">
        <v>3.1999999999999999E-5</v>
      </c>
      <c r="IB12" s="22">
        <v>13.2</v>
      </c>
      <c r="IC12" s="22">
        <v>21051</v>
      </c>
      <c r="ID12" s="22">
        <v>0.1</v>
      </c>
      <c r="IE12" s="22">
        <v>2.5999999999999998E-5</v>
      </c>
      <c r="IF12" s="22">
        <v>16.43</v>
      </c>
      <c r="IS12" s="22">
        <v>21052</v>
      </c>
      <c r="IT12" s="22">
        <v>0.3</v>
      </c>
      <c r="IU12" s="22">
        <v>2.5299999999999998E-5</v>
      </c>
      <c r="IV12" s="22">
        <v>12.42</v>
      </c>
      <c r="IW12" s="22">
        <v>21052</v>
      </c>
      <c r="IX12" s="22">
        <v>0.5</v>
      </c>
      <c r="IY12" s="22">
        <v>1.3900000000000001E-5</v>
      </c>
      <c r="IZ12" s="22">
        <v>9.15</v>
      </c>
      <c r="JE12" s="22">
        <v>21053</v>
      </c>
      <c r="JF12" s="22">
        <v>0.3</v>
      </c>
      <c r="JG12" s="22">
        <v>2.0800000000000001E-5</v>
      </c>
      <c r="JH12" s="22">
        <v>9.9600000000000009</v>
      </c>
      <c r="JI12" s="22">
        <v>21053</v>
      </c>
      <c r="JJ12" s="22">
        <v>0.5</v>
      </c>
      <c r="JK12" s="22">
        <v>2.4000000000000001E-5</v>
      </c>
      <c r="JL12" s="22">
        <v>7.5</v>
      </c>
      <c r="JM12" s="22">
        <v>20257</v>
      </c>
      <c r="JN12" s="22">
        <v>0.1</v>
      </c>
      <c r="JO12" s="22">
        <v>1.11647E-6</v>
      </c>
      <c r="JP12" s="22">
        <v>6.0546499999999996</v>
      </c>
      <c r="JQ12" s="22">
        <v>20257</v>
      </c>
      <c r="JR12" s="22">
        <v>0.1</v>
      </c>
      <c r="JS12" s="22">
        <v>1.24689E-6</v>
      </c>
      <c r="JT12" s="22">
        <v>6.0114900000000002</v>
      </c>
      <c r="JU12" s="22">
        <v>20257</v>
      </c>
      <c r="JV12" s="22">
        <v>0.8</v>
      </c>
      <c r="JW12" s="22">
        <v>8.7161900000000004E-7</v>
      </c>
      <c r="JX12" s="22">
        <v>3.64622</v>
      </c>
      <c r="JY12" s="22">
        <v>20257</v>
      </c>
      <c r="JZ12" s="22">
        <v>0.8</v>
      </c>
      <c r="KA12" s="22">
        <v>8.5778700000000003E-7</v>
      </c>
      <c r="KB12" s="22">
        <v>3.6362700000000001</v>
      </c>
      <c r="KC12" s="22">
        <v>20265</v>
      </c>
      <c r="KD12" s="22">
        <v>0.1</v>
      </c>
      <c r="KE12" s="22">
        <v>2.3499999999999999E-6</v>
      </c>
      <c r="KF12" s="22">
        <v>6.665</v>
      </c>
      <c r="KG12" s="22">
        <v>20265</v>
      </c>
      <c r="KH12" s="22">
        <v>0.1</v>
      </c>
      <c r="KI12" s="22">
        <v>2.7799999999999997E-7</v>
      </c>
      <c r="KJ12" s="22">
        <v>4.5389999999999997</v>
      </c>
      <c r="KK12" s="22">
        <v>20265</v>
      </c>
      <c r="KL12" s="22">
        <v>0.1</v>
      </c>
      <c r="KM12" s="22">
        <v>6.1799999999999998E-5</v>
      </c>
      <c r="KN12" s="22">
        <v>21.292639999999999</v>
      </c>
      <c r="KO12" s="22">
        <v>20265</v>
      </c>
      <c r="KP12" s="22">
        <v>0.1</v>
      </c>
      <c r="KQ12" s="22">
        <v>3.2399999999999999E-7</v>
      </c>
      <c r="KR12" s="22">
        <v>4.5119999999999996</v>
      </c>
      <c r="KS12" s="22">
        <v>20265</v>
      </c>
      <c r="KT12" s="22">
        <v>0.8</v>
      </c>
      <c r="KU12" s="22">
        <v>8.6700000000000007E-5</v>
      </c>
      <c r="KV12" s="22">
        <v>19.129000000000001</v>
      </c>
      <c r="KW12" s="22">
        <v>20265</v>
      </c>
      <c r="KX12" s="22">
        <v>0.8</v>
      </c>
      <c r="KY12" s="22">
        <v>5.0009999999999996E-10</v>
      </c>
      <c r="KZ12" s="22">
        <v>0.90800000000000003</v>
      </c>
      <c r="LA12" s="22">
        <v>20265</v>
      </c>
      <c r="LB12" s="22">
        <v>0.8</v>
      </c>
      <c r="LC12" s="22">
        <v>2.3300000000000001E-7</v>
      </c>
      <c r="LD12" s="22">
        <v>2.7320000000000002</v>
      </c>
      <c r="LE12" s="22">
        <v>20265</v>
      </c>
      <c r="LF12" s="22">
        <v>0.5</v>
      </c>
      <c r="LG12" s="22">
        <v>9.9999999999999995E-8</v>
      </c>
      <c r="LH12" s="22">
        <v>2.4550000000000001</v>
      </c>
      <c r="LI12" s="22">
        <v>20265</v>
      </c>
      <c r="LJ12" s="22">
        <v>0.5</v>
      </c>
      <c r="LK12" s="22">
        <v>1.24E-7</v>
      </c>
      <c r="LL12" s="22">
        <v>2.56</v>
      </c>
      <c r="LM12" s="22">
        <v>20268</v>
      </c>
      <c r="LN12" s="22">
        <v>-0.1</v>
      </c>
      <c r="LO12" s="22">
        <v>2.96E-6</v>
      </c>
      <c r="LP12" s="22">
        <v>8.1760000000000002</v>
      </c>
      <c r="LQ12" s="22">
        <v>20268</v>
      </c>
      <c r="LR12" s="22">
        <v>-0.1</v>
      </c>
      <c r="LS12" s="22">
        <v>2.9299999999999999E-7</v>
      </c>
      <c r="LT12" s="22">
        <v>4.851</v>
      </c>
      <c r="LU12" s="22">
        <v>20269</v>
      </c>
      <c r="LV12" s="22">
        <v>0.1</v>
      </c>
      <c r="LW12" s="22">
        <v>2.4499999999999998E-6</v>
      </c>
      <c r="LX12" s="22">
        <v>6.99</v>
      </c>
      <c r="LY12" s="22">
        <v>20269</v>
      </c>
      <c r="LZ12" s="22">
        <v>0.1</v>
      </c>
      <c r="MA12" s="22">
        <v>1.5400000000000001E-6</v>
      </c>
      <c r="MB12" s="22">
        <v>6.64</v>
      </c>
      <c r="MC12" s="22">
        <v>20270</v>
      </c>
      <c r="MD12" s="22">
        <v>0.5</v>
      </c>
      <c r="ME12" s="22">
        <v>2.34E-6</v>
      </c>
      <c r="MF12" s="22">
        <v>5.41</v>
      </c>
      <c r="MG12" s="22">
        <v>20270</v>
      </c>
      <c r="MH12" s="22">
        <v>0.5</v>
      </c>
      <c r="MI12" s="22">
        <v>2.2199999999999999E-6</v>
      </c>
      <c r="MJ12" s="22">
        <v>5.35</v>
      </c>
      <c r="MK12" s="22">
        <v>20270</v>
      </c>
      <c r="ML12" s="22">
        <v>0.8</v>
      </c>
      <c r="MM12" s="22">
        <v>1.1599999999999999E-6</v>
      </c>
      <c r="MN12" s="22">
        <v>3.8</v>
      </c>
      <c r="MO12" s="22">
        <v>20270</v>
      </c>
      <c r="MP12" s="22">
        <v>0.8</v>
      </c>
      <c r="MQ12" s="22">
        <v>1.8500000000000001E-6</v>
      </c>
      <c r="MR12" s="22">
        <v>4.2</v>
      </c>
      <c r="MS12" s="22">
        <v>20271</v>
      </c>
      <c r="MT12" s="22">
        <v>0.1</v>
      </c>
      <c r="MU12" s="22">
        <v>3.0941100000000001E-5</v>
      </c>
      <c r="MV12" s="22">
        <v>16.55</v>
      </c>
      <c r="MW12" s="22">
        <v>20271</v>
      </c>
      <c r="MX12" s="22">
        <v>0.8</v>
      </c>
      <c r="MY12" s="22">
        <v>1.37E-6</v>
      </c>
      <c r="MZ12" s="22">
        <v>4.03</v>
      </c>
      <c r="NA12" s="22">
        <v>20272</v>
      </c>
      <c r="NB12" s="22">
        <v>-0.2</v>
      </c>
      <c r="NC12" s="22">
        <v>1.9E-6</v>
      </c>
      <c r="ND12" s="22">
        <v>7.35</v>
      </c>
      <c r="NE12" s="22">
        <v>20273</v>
      </c>
      <c r="NF12" s="22">
        <v>0.1</v>
      </c>
      <c r="NG12" s="22">
        <v>1.3599999999999999E-6</v>
      </c>
      <c r="NH12" s="22">
        <v>6.32</v>
      </c>
      <c r="NI12" s="22">
        <v>20273</v>
      </c>
      <c r="NJ12" s="22">
        <v>0.8</v>
      </c>
      <c r="NK12" s="22">
        <v>8.8800000000000001E-7</v>
      </c>
      <c r="NL12" s="22">
        <v>3.58</v>
      </c>
      <c r="NQ12" s="22">
        <v>11185</v>
      </c>
      <c r="NR12" s="22">
        <v>0.02</v>
      </c>
      <c r="NS12" s="22">
        <v>2.5706752999999998E-4</v>
      </c>
      <c r="NT12" s="22">
        <v>30.75</v>
      </c>
      <c r="NY12" s="22">
        <v>11187</v>
      </c>
      <c r="NZ12" s="22">
        <v>0.02</v>
      </c>
      <c r="OA12" s="22">
        <v>1.06728963E-3</v>
      </c>
      <c r="OB12" s="22">
        <v>37.06</v>
      </c>
      <c r="OK12" s="22">
        <v>11189</v>
      </c>
      <c r="OL12" s="22">
        <v>0.02</v>
      </c>
      <c r="OM12" s="22">
        <v>2.30417E-5</v>
      </c>
      <c r="ON12" s="22">
        <v>17.809999999999999</v>
      </c>
      <c r="OS12" s="22">
        <v>11189</v>
      </c>
      <c r="OT12" s="22">
        <v>0.02</v>
      </c>
      <c r="OU12" s="22">
        <v>3.8946200000000003E-5</v>
      </c>
      <c r="OV12" s="22">
        <v>16.809999999999999</v>
      </c>
      <c r="OW12" s="22">
        <v>11189</v>
      </c>
      <c r="OX12" s="22">
        <v>0.02</v>
      </c>
      <c r="OY12" s="22">
        <v>2.583332E-5</v>
      </c>
      <c r="OZ12" s="22">
        <v>16.09</v>
      </c>
      <c r="PA12" s="22">
        <v>11189</v>
      </c>
      <c r="PB12" s="22">
        <v>0.02</v>
      </c>
      <c r="PC12" s="22">
        <v>5.2153278000000003E-4</v>
      </c>
      <c r="PD12" s="22">
        <v>34.340000000000003</v>
      </c>
      <c r="PM12" s="22">
        <v>11198</v>
      </c>
      <c r="PN12" s="22">
        <v>0.8</v>
      </c>
      <c r="PO12" s="22">
        <v>3.5229999999999998E-8</v>
      </c>
      <c r="PP12" s="22">
        <v>1.2</v>
      </c>
      <c r="PQ12" s="22">
        <v>11199</v>
      </c>
      <c r="PR12" s="22">
        <v>0.33</v>
      </c>
      <c r="PS12" s="22">
        <v>6.1490000000000003E-8</v>
      </c>
      <c r="PT12" s="22">
        <v>2.19</v>
      </c>
      <c r="PU12" s="22">
        <v>11200</v>
      </c>
      <c r="PV12" s="22">
        <v>0.33</v>
      </c>
      <c r="PW12" s="22">
        <v>3.3090000000000001E-8</v>
      </c>
      <c r="PX12" s="22">
        <v>2.16</v>
      </c>
      <c r="PY12" s="22">
        <v>11200</v>
      </c>
      <c r="PZ12" s="22">
        <v>0.33</v>
      </c>
      <c r="QA12" s="22">
        <v>2.5729999999999999E-8</v>
      </c>
      <c r="QB12" s="22">
        <v>1.87</v>
      </c>
      <c r="QC12" s="22">
        <v>11201</v>
      </c>
      <c r="QD12" s="23">
        <v>0.33</v>
      </c>
      <c r="QE12" s="23">
        <v>2.1166E-7</v>
      </c>
      <c r="QF12" s="23">
        <v>2.96</v>
      </c>
      <c r="QG12" s="23">
        <v>11204</v>
      </c>
      <c r="QH12" s="23">
        <v>0.02</v>
      </c>
      <c r="QI12" s="23">
        <v>2.0800000000000001E-5</v>
      </c>
      <c r="QJ12" s="23">
        <v>19</v>
      </c>
      <c r="QK12" s="23">
        <v>11204</v>
      </c>
      <c r="QL12" s="23">
        <v>0.02</v>
      </c>
      <c r="QM12" s="23">
        <v>1.47E-5</v>
      </c>
      <c r="QN12" s="23">
        <v>13.7</v>
      </c>
      <c r="QS12" s="23">
        <v>11204</v>
      </c>
      <c r="QT12" s="23">
        <v>0.02</v>
      </c>
      <c r="QU12" s="23">
        <v>2.0699999999999998E-5</v>
      </c>
      <c r="QV12" s="23">
        <v>15.9</v>
      </c>
      <c r="QW12" s="23">
        <v>11205</v>
      </c>
      <c r="QX12" s="23">
        <v>0.02</v>
      </c>
      <c r="QY12" s="23">
        <v>9.1299999999999997E-5</v>
      </c>
      <c r="QZ12" s="23">
        <v>24.4</v>
      </c>
      <c r="RA12" s="23">
        <v>11206</v>
      </c>
      <c r="RB12" s="23">
        <v>0.02</v>
      </c>
      <c r="RC12" s="23">
        <v>5.94E-5</v>
      </c>
      <c r="RD12" s="23">
        <v>21.9</v>
      </c>
      <c r="RE12" s="22">
        <v>11207</v>
      </c>
      <c r="RF12" s="22">
        <v>0.08</v>
      </c>
      <c r="RG12" s="23">
        <v>7.6169599999999998E-6</v>
      </c>
      <c r="RH12" s="23">
        <v>10.38</v>
      </c>
      <c r="RI12" s="22">
        <v>11208</v>
      </c>
      <c r="RJ12" s="23">
        <v>0.08</v>
      </c>
      <c r="RK12" s="23">
        <v>1.339018E-5</v>
      </c>
      <c r="RL12" s="23">
        <v>8.74</v>
      </c>
      <c r="RM12" s="23">
        <v>11209</v>
      </c>
      <c r="RN12" s="23">
        <v>0.08</v>
      </c>
      <c r="RO12" s="23">
        <v>3.60094E-6</v>
      </c>
      <c r="RP12" s="23">
        <v>8.4499999999999993</v>
      </c>
      <c r="RQ12" s="23">
        <v>11210</v>
      </c>
      <c r="RR12" s="23">
        <v>0.08</v>
      </c>
      <c r="RS12" s="23">
        <v>3.1786119999999998E-5</v>
      </c>
      <c r="RT12" s="23">
        <v>14.32</v>
      </c>
      <c r="RU12" s="23"/>
      <c r="RV12" s="23"/>
      <c r="RY12" s="23">
        <v>11212</v>
      </c>
      <c r="RZ12" s="23">
        <v>0.3</v>
      </c>
      <c r="SA12" s="23">
        <v>7.4595100000000002E-6</v>
      </c>
      <c r="SB12" s="23">
        <v>10.029999999999999</v>
      </c>
      <c r="SC12" s="23">
        <v>11213</v>
      </c>
      <c r="SD12" s="23">
        <v>0.08</v>
      </c>
      <c r="SE12" s="23">
        <v>2.2184300000000002E-6</v>
      </c>
      <c r="SF12" s="23">
        <v>7.32</v>
      </c>
      <c r="SG12" s="23">
        <v>11214</v>
      </c>
      <c r="SH12" s="23">
        <v>0.5</v>
      </c>
      <c r="SI12" s="23">
        <v>2.5597900000000002E-6</v>
      </c>
      <c r="SJ12" s="23">
        <v>6.02</v>
      </c>
      <c r="SK12" s="23">
        <v>11215</v>
      </c>
      <c r="SL12" s="23">
        <v>0.08</v>
      </c>
      <c r="SM12" s="23">
        <v>1.068091E-5</v>
      </c>
      <c r="SN12" s="23">
        <v>10.89</v>
      </c>
      <c r="SO12" s="23"/>
      <c r="SP12" s="23"/>
      <c r="TY12" s="23">
        <v>11250</v>
      </c>
      <c r="TZ12" s="23">
        <v>0.1</v>
      </c>
      <c r="UA12" s="23">
        <v>1.0100000000000001E-6</v>
      </c>
      <c r="UB12" s="23">
        <v>5.41</v>
      </c>
      <c r="UC12" s="23">
        <v>11250</v>
      </c>
      <c r="UD12" s="23">
        <v>0.1</v>
      </c>
      <c r="UE12" s="23">
        <v>1.5200000000000001E-6</v>
      </c>
      <c r="UF12" s="23">
        <v>5.68</v>
      </c>
      <c r="UG12" s="23">
        <v>11250</v>
      </c>
      <c r="UH12" s="23">
        <v>0.1</v>
      </c>
      <c r="UI12" s="23">
        <v>2.7800000000000001E-6</v>
      </c>
      <c r="UJ12" s="23">
        <v>6.79</v>
      </c>
      <c r="UK12" s="23">
        <v>11250</v>
      </c>
      <c r="UL12" s="23">
        <v>0.1</v>
      </c>
      <c r="UM12" s="23">
        <v>7.6000000000000003E-7</v>
      </c>
      <c r="UN12" s="23">
        <v>5.53</v>
      </c>
      <c r="UO12" s="23"/>
      <c r="UP12" s="23"/>
      <c r="WW12" s="23">
        <v>11259</v>
      </c>
      <c r="WX12" s="23">
        <v>0.02</v>
      </c>
      <c r="WY12" s="23">
        <v>1.5800000000000001E-5</v>
      </c>
      <c r="WZ12" s="23">
        <v>13.4</v>
      </c>
      <c r="XA12" s="23">
        <v>11259</v>
      </c>
      <c r="XB12" s="23">
        <v>0.02</v>
      </c>
      <c r="XC12" s="23">
        <v>1.33E-5</v>
      </c>
      <c r="XD12" s="23">
        <v>12.6</v>
      </c>
      <c r="XE12" s="23">
        <v>11260</v>
      </c>
      <c r="XF12" s="22">
        <v>0.02</v>
      </c>
      <c r="XG12" s="25">
        <v>3.2700000000000002E-5</v>
      </c>
      <c r="XH12" s="25">
        <v>15.3</v>
      </c>
      <c r="XI12" s="23">
        <v>11260</v>
      </c>
      <c r="XJ12" s="22">
        <v>0.02</v>
      </c>
      <c r="XK12" s="25">
        <v>1.8700000000000001E-5</v>
      </c>
      <c r="XL12" s="25">
        <v>13.3</v>
      </c>
      <c r="XN12" s="25" t="s">
        <v>63</v>
      </c>
      <c r="XO12" s="25">
        <v>1.63E-5</v>
      </c>
      <c r="XP12" s="25">
        <v>15.1</v>
      </c>
      <c r="XQ12" s="25">
        <v>7.0270000000000001</v>
      </c>
      <c r="XR12" s="25">
        <v>0</v>
      </c>
    </row>
    <row r="13" spans="1:664" ht="15.6" x14ac:dyDescent="0.3">
      <c r="A13" s="22">
        <v>20255</v>
      </c>
      <c r="B13" s="22">
        <v>-0.1</v>
      </c>
      <c r="C13" s="22">
        <v>4.0699999999999998E-7</v>
      </c>
      <c r="D13" s="22">
        <v>4.6790000000000003</v>
      </c>
      <c r="E13" s="22">
        <v>20255</v>
      </c>
      <c r="F13" s="22">
        <v>-0.1</v>
      </c>
      <c r="G13" s="22">
        <v>5.5199999999999997E-7</v>
      </c>
      <c r="H13" s="22">
        <v>5.3730000000000002</v>
      </c>
      <c r="I13" s="22">
        <v>20256</v>
      </c>
      <c r="J13" s="22">
        <v>0.1</v>
      </c>
      <c r="K13" s="22">
        <v>5.3099999999999998E-7</v>
      </c>
      <c r="L13" s="22">
        <v>4.8179999999999996</v>
      </c>
      <c r="M13" s="22">
        <v>20256</v>
      </c>
      <c r="N13" s="22">
        <v>0.1</v>
      </c>
      <c r="O13" s="22">
        <v>2.03E-7</v>
      </c>
      <c r="P13" s="22">
        <v>3.31</v>
      </c>
      <c r="Q13" s="22">
        <v>20256</v>
      </c>
      <c r="R13" s="22">
        <v>0.1</v>
      </c>
      <c r="S13" s="22">
        <v>2.6100000000000002E-7</v>
      </c>
      <c r="T13" s="22">
        <v>4.51</v>
      </c>
      <c r="U13" s="22">
        <v>20256</v>
      </c>
      <c r="V13" s="22">
        <v>0.5</v>
      </c>
      <c r="W13" s="22">
        <v>1.6899999999999999E-7</v>
      </c>
      <c r="X13" s="22">
        <v>2.59</v>
      </c>
      <c r="Y13" s="22">
        <v>20256</v>
      </c>
      <c r="Z13" s="22">
        <v>0.5</v>
      </c>
      <c r="AA13" s="22">
        <v>7.7299999999999997E-8</v>
      </c>
      <c r="AB13" s="22">
        <v>1.88</v>
      </c>
      <c r="AC13" s="22">
        <v>20256</v>
      </c>
      <c r="AD13" s="22">
        <v>0.5</v>
      </c>
      <c r="AE13" s="22">
        <v>7.0300000000000001E-8</v>
      </c>
      <c r="AF13" s="22">
        <v>2.4700000000000002</v>
      </c>
      <c r="AG13" s="22">
        <v>20256</v>
      </c>
      <c r="AH13" s="22">
        <v>0.8</v>
      </c>
      <c r="AI13" s="22">
        <v>5.4900000000000002E-8</v>
      </c>
      <c r="AJ13" s="22">
        <v>1.54</v>
      </c>
      <c r="AK13" s="22">
        <v>20256</v>
      </c>
      <c r="AL13" s="22">
        <v>0.8</v>
      </c>
      <c r="AM13" s="22">
        <v>7.6700000000000005E-8</v>
      </c>
      <c r="AN13" s="22">
        <v>1.73</v>
      </c>
      <c r="AO13" s="22">
        <v>21541</v>
      </c>
      <c r="AP13" s="22">
        <v>0.1</v>
      </c>
      <c r="AQ13" s="22">
        <v>3.7200000000000002E-8</v>
      </c>
      <c r="AR13" s="22">
        <v>2.2979571339999998</v>
      </c>
      <c r="AS13" s="22">
        <v>21541</v>
      </c>
      <c r="AT13" s="22">
        <v>0.7</v>
      </c>
      <c r="AU13" s="22">
        <v>4.8400000000000003E-8</v>
      </c>
      <c r="AV13" s="22">
        <v>1.5091716470000001</v>
      </c>
      <c r="AW13" s="22">
        <v>10365</v>
      </c>
      <c r="AX13" s="22">
        <v>0.3</v>
      </c>
      <c r="AY13" s="22">
        <v>3.6999999999999998E-5</v>
      </c>
      <c r="AZ13" s="22">
        <v>13.64</v>
      </c>
      <c r="BE13" s="22">
        <v>10367</v>
      </c>
      <c r="BF13" s="22">
        <v>0.5</v>
      </c>
      <c r="BG13" s="22">
        <v>2.1666669999999998E-5</v>
      </c>
      <c r="BH13" s="22">
        <v>10.83</v>
      </c>
      <c r="BI13" s="22">
        <v>10368</v>
      </c>
      <c r="BJ13" s="22">
        <v>0.1</v>
      </c>
      <c r="BK13" s="22">
        <v>2.0999999999999999E-5</v>
      </c>
      <c r="BL13" s="22">
        <v>18.010000000000002</v>
      </c>
      <c r="BM13" s="22">
        <v>10369</v>
      </c>
      <c r="BN13" s="22">
        <v>0.3</v>
      </c>
      <c r="BO13" s="22">
        <v>1.27E-5</v>
      </c>
      <c r="BP13" s="22">
        <v>13.88</v>
      </c>
      <c r="BQ13" s="22">
        <v>10370</v>
      </c>
      <c r="BR13" s="22">
        <v>0.5</v>
      </c>
      <c r="BS13" s="22">
        <v>4.6666670000000003E-5</v>
      </c>
      <c r="BT13" s="22">
        <v>16.32</v>
      </c>
      <c r="BY13" s="22">
        <v>10372</v>
      </c>
      <c r="BZ13" s="22">
        <v>0.1</v>
      </c>
      <c r="CA13" s="22">
        <v>2.7500000000000001E-5</v>
      </c>
      <c r="CB13" s="22">
        <v>10.95</v>
      </c>
      <c r="CG13" s="22">
        <v>10374</v>
      </c>
      <c r="CH13" s="22">
        <v>0.5</v>
      </c>
      <c r="CI13" s="22">
        <v>1.8499999999999999E-5</v>
      </c>
      <c r="CJ13" s="22">
        <v>8.16</v>
      </c>
      <c r="CK13" s="22">
        <v>10375</v>
      </c>
      <c r="CL13" s="22">
        <v>0.1</v>
      </c>
      <c r="CM13" s="22">
        <v>5.9500000000000003E-5</v>
      </c>
      <c r="CN13" s="22">
        <v>18.920000000000002</v>
      </c>
      <c r="CW13" s="22">
        <v>10378</v>
      </c>
      <c r="CX13" s="22">
        <v>0.1</v>
      </c>
      <c r="CY13" s="22">
        <v>4.5000000000000003E-5</v>
      </c>
      <c r="CZ13" s="22">
        <v>26.01</v>
      </c>
      <c r="DA13" s="22">
        <v>10379</v>
      </c>
      <c r="DB13" s="22">
        <v>0.5</v>
      </c>
      <c r="DC13" s="22">
        <v>3.3333329999999997E-5</v>
      </c>
      <c r="DD13" s="22">
        <v>14.17</v>
      </c>
      <c r="DE13" s="22">
        <v>10380</v>
      </c>
      <c r="DF13" s="22">
        <v>0.3</v>
      </c>
      <c r="DG13" s="22">
        <v>1.2400000000000001E-4</v>
      </c>
      <c r="DH13" s="22">
        <v>25.45</v>
      </c>
      <c r="DI13" s="22">
        <v>10381</v>
      </c>
      <c r="DJ13" s="22">
        <v>0.1</v>
      </c>
      <c r="DK13" s="22">
        <v>2.3499999999999999E-4</v>
      </c>
      <c r="DL13" s="22">
        <v>33.25</v>
      </c>
      <c r="DM13" s="22">
        <v>10382</v>
      </c>
      <c r="DN13" s="22">
        <v>0.05</v>
      </c>
      <c r="DO13" s="22">
        <v>1.9483999999999999E-7</v>
      </c>
      <c r="DP13" s="22">
        <v>3.68</v>
      </c>
      <c r="DQ13" s="22">
        <v>10382</v>
      </c>
      <c r="DR13" s="22">
        <v>-0.5</v>
      </c>
      <c r="DS13" s="22">
        <v>1.8654E-7</v>
      </c>
      <c r="DT13" s="22">
        <v>3.79</v>
      </c>
      <c r="DU13" s="22">
        <v>10382</v>
      </c>
      <c r="DV13" s="22">
        <v>-1</v>
      </c>
      <c r="DW13" s="22">
        <v>5.7047999999999996E-7</v>
      </c>
      <c r="DX13" s="22">
        <v>5.04</v>
      </c>
      <c r="DY13" s="22">
        <v>10450</v>
      </c>
      <c r="DZ13" s="22">
        <v>0.5</v>
      </c>
      <c r="EA13" s="22">
        <v>1.7827999999999999E-5</v>
      </c>
      <c r="EB13" s="22">
        <v>10.952999999999999</v>
      </c>
      <c r="EC13" s="22">
        <v>10450</v>
      </c>
      <c r="ED13" s="22">
        <v>0.06</v>
      </c>
      <c r="EE13" s="22">
        <v>7.9699999999999997E-4</v>
      </c>
      <c r="EF13" s="22">
        <v>507.88400000000001</v>
      </c>
      <c r="EG13" s="22">
        <v>10450</v>
      </c>
      <c r="EH13" s="22">
        <v>0.3</v>
      </c>
      <c r="EI13" s="22">
        <v>1.3900000000000001E-5</v>
      </c>
      <c r="EJ13" s="22">
        <v>9.7919999999999998</v>
      </c>
      <c r="EK13" s="22">
        <v>10451</v>
      </c>
      <c r="EL13" s="22">
        <v>0.5</v>
      </c>
      <c r="EM13" s="22">
        <v>1.4868999999999999E-5</v>
      </c>
      <c r="EN13" s="22">
        <v>11.234</v>
      </c>
      <c r="EO13" s="22">
        <v>10451</v>
      </c>
      <c r="EP13" s="22">
        <v>0.06</v>
      </c>
      <c r="EQ13" s="22">
        <v>2.4300000000000001E-5</v>
      </c>
      <c r="ER13" s="22">
        <v>13.757999999999999</v>
      </c>
      <c r="ES13" s="22">
        <v>10451</v>
      </c>
      <c r="ET13" s="22">
        <v>0.3</v>
      </c>
      <c r="EU13" s="22">
        <v>2.5000000000000001E-5</v>
      </c>
      <c r="EV13" s="22">
        <v>14.316000000000001</v>
      </c>
      <c r="EW13" s="22">
        <v>10452</v>
      </c>
      <c r="EX13" s="22">
        <v>0.5</v>
      </c>
      <c r="EY13" s="22">
        <v>3.0568000000000003E-5</v>
      </c>
      <c r="EZ13" s="22">
        <v>12.278</v>
      </c>
      <c r="FA13" s="22">
        <v>10452</v>
      </c>
      <c r="FB13" s="22">
        <v>0.06</v>
      </c>
      <c r="FC13" s="22">
        <v>1.6900000000000001E-5</v>
      </c>
      <c r="FD13" s="22">
        <v>12.170999999999999</v>
      </c>
      <c r="FE13" s="22">
        <v>10452</v>
      </c>
      <c r="FF13" s="22">
        <v>0.3</v>
      </c>
      <c r="FG13" s="22">
        <v>1.5099999999999999E-5</v>
      </c>
      <c r="FH13" s="22">
        <v>11.14</v>
      </c>
      <c r="FI13" s="22">
        <v>10453</v>
      </c>
      <c r="FJ13" s="22">
        <v>0.06</v>
      </c>
      <c r="FK13" s="22">
        <v>2.44E-5</v>
      </c>
      <c r="FL13" s="22">
        <v>0.54400000000000004</v>
      </c>
      <c r="FM13" s="22">
        <v>10453</v>
      </c>
      <c r="FN13" s="22">
        <v>0.3</v>
      </c>
      <c r="FO13" s="22">
        <v>4.0599999999999998E-5</v>
      </c>
      <c r="FP13" s="22">
        <v>0.53900000000000003</v>
      </c>
      <c r="FQ13" s="22">
        <v>10453</v>
      </c>
      <c r="FR13" s="22">
        <v>0.5</v>
      </c>
      <c r="FS13" s="22">
        <v>3.0574999999999998E-5</v>
      </c>
      <c r="FT13" s="22">
        <v>10.166</v>
      </c>
      <c r="FU13" s="22">
        <v>10454</v>
      </c>
      <c r="FV13" s="22">
        <v>0.5</v>
      </c>
      <c r="FW13" s="22">
        <v>2.2063E-6</v>
      </c>
      <c r="FX13" s="22">
        <v>7.3769999999999998</v>
      </c>
      <c r="FY13" s="22">
        <v>10454</v>
      </c>
      <c r="FZ13" s="22">
        <v>-0.3</v>
      </c>
      <c r="GA13" s="22">
        <v>3.1499999999999999E-6</v>
      </c>
      <c r="GB13" s="22">
        <v>15.132999999999999</v>
      </c>
      <c r="GC13" s="22">
        <v>10454</v>
      </c>
      <c r="GD13" s="22">
        <v>0.02</v>
      </c>
      <c r="GE13" s="22">
        <v>2.43E-6</v>
      </c>
      <c r="GF13" s="22">
        <v>7.11</v>
      </c>
      <c r="GG13" s="22">
        <v>21047</v>
      </c>
      <c r="GH13" s="22">
        <v>-1</v>
      </c>
      <c r="GI13" s="22">
        <v>5.7000000000000005E-7</v>
      </c>
      <c r="GJ13" s="22">
        <v>10.08</v>
      </c>
      <c r="GK13" s="22">
        <v>21047</v>
      </c>
      <c r="GL13" s="22">
        <v>-0.5</v>
      </c>
      <c r="GM13" s="22">
        <v>1.8699999999999999E-7</v>
      </c>
      <c r="GN13" s="22">
        <v>5.6849999999999996</v>
      </c>
      <c r="GO13" s="22">
        <v>21047</v>
      </c>
      <c r="GP13" s="22">
        <v>0.05</v>
      </c>
      <c r="GQ13" s="22">
        <v>1.9500000000000001E-7</v>
      </c>
      <c r="GR13" s="22">
        <v>3.68</v>
      </c>
      <c r="GS13" s="22">
        <v>21048</v>
      </c>
      <c r="GT13" s="22">
        <v>0.1</v>
      </c>
      <c r="GU13" s="22">
        <v>1.5500000000000001E-5</v>
      </c>
      <c r="GV13" s="22">
        <v>16.02</v>
      </c>
      <c r="GW13" s="22">
        <v>21048</v>
      </c>
      <c r="GX13" s="22">
        <v>0.3</v>
      </c>
      <c r="GY13" s="22">
        <v>1.2400000000000001E-4</v>
      </c>
      <c r="GZ13" s="22">
        <v>25.45</v>
      </c>
      <c r="HB13" s="22">
        <v>0</v>
      </c>
      <c r="HE13" s="22">
        <v>21049</v>
      </c>
      <c r="HF13" s="22">
        <v>0.1</v>
      </c>
      <c r="HG13" s="22">
        <v>2.0999999999999999E-5</v>
      </c>
      <c r="HH13" s="22">
        <v>18.010000000000002</v>
      </c>
      <c r="HM13" s="22">
        <v>21049</v>
      </c>
      <c r="HN13" s="22">
        <v>0.5</v>
      </c>
      <c r="HO13" s="22">
        <v>4.6699999999999997E-5</v>
      </c>
      <c r="HP13" s="22">
        <v>16.32</v>
      </c>
      <c r="HQ13" s="22">
        <v>21050</v>
      </c>
      <c r="HR13" s="22">
        <v>0.1</v>
      </c>
      <c r="HS13" s="22">
        <v>2.3499999999999999E-4</v>
      </c>
      <c r="HT13" s="22">
        <v>33.25</v>
      </c>
      <c r="HU13" s="22">
        <v>21050</v>
      </c>
      <c r="HV13" s="22">
        <v>0.3</v>
      </c>
      <c r="HW13" s="22">
        <v>4.2500000000000003E-5</v>
      </c>
      <c r="HX13" s="22">
        <v>17.079999999999998</v>
      </c>
      <c r="HY13" s="22">
        <v>21050</v>
      </c>
      <c r="HZ13" s="22">
        <v>0.5</v>
      </c>
      <c r="IA13" s="22">
        <v>3.3300000000000003E-5</v>
      </c>
      <c r="IB13" s="22">
        <v>14.17</v>
      </c>
      <c r="IC13" s="22">
        <v>21051</v>
      </c>
      <c r="ID13" s="22">
        <v>0.1</v>
      </c>
      <c r="IE13" s="22">
        <v>5.9500000000000003E-5</v>
      </c>
      <c r="IF13" s="22">
        <v>18.920000000000002</v>
      </c>
      <c r="IS13" s="22">
        <v>21052</v>
      </c>
      <c r="IT13" s="22">
        <v>0.3</v>
      </c>
      <c r="IU13" s="22">
        <v>3.6999999999999998E-5</v>
      </c>
      <c r="IV13" s="22">
        <v>13.64</v>
      </c>
      <c r="IW13" s="22">
        <v>21052</v>
      </c>
      <c r="IX13" s="22">
        <v>0.5</v>
      </c>
      <c r="IY13" s="22">
        <v>2.1699999999999999E-5</v>
      </c>
      <c r="IZ13" s="22">
        <v>10.83</v>
      </c>
      <c r="JE13" s="22">
        <v>21053</v>
      </c>
      <c r="JF13" s="22">
        <v>0.3</v>
      </c>
      <c r="JG13" s="22">
        <v>2.7500000000000001E-5</v>
      </c>
      <c r="JH13" s="22">
        <v>10.95</v>
      </c>
      <c r="JI13" s="22">
        <v>21053</v>
      </c>
      <c r="JJ13" s="22">
        <v>0.5</v>
      </c>
      <c r="JK13" s="22">
        <v>1.8499999999999999E-5</v>
      </c>
      <c r="JL13" s="22">
        <v>8.16</v>
      </c>
      <c r="JM13" s="22">
        <v>20257</v>
      </c>
      <c r="JN13" s="22">
        <v>0.1</v>
      </c>
      <c r="JO13" s="22">
        <v>1.1724800000000001E-6</v>
      </c>
      <c r="JP13" s="22">
        <v>6.1351599999999999</v>
      </c>
      <c r="JQ13" s="22">
        <v>20257</v>
      </c>
      <c r="JR13" s="22">
        <v>0.1</v>
      </c>
      <c r="JS13" s="22">
        <v>1.3287399999999999E-6</v>
      </c>
      <c r="JT13" s="22">
        <v>6.0920300000000003</v>
      </c>
      <c r="JU13" s="22">
        <v>20257</v>
      </c>
      <c r="JV13" s="22">
        <v>0.8</v>
      </c>
      <c r="JW13" s="22">
        <v>9.1888699999999996E-7</v>
      </c>
      <c r="JX13" s="22">
        <v>3.69557</v>
      </c>
      <c r="JY13" s="22">
        <v>20257</v>
      </c>
      <c r="JZ13" s="22">
        <v>0.8</v>
      </c>
      <c r="KA13" s="22">
        <v>8.8919999999999999E-7</v>
      </c>
      <c r="KB13" s="22">
        <v>3.6850100000000001</v>
      </c>
      <c r="KC13" s="22">
        <v>20265</v>
      </c>
      <c r="KD13" s="22">
        <v>0.1</v>
      </c>
      <c r="KE13" s="22">
        <v>2.48E-6</v>
      </c>
      <c r="KF13" s="22">
        <v>6.77</v>
      </c>
      <c r="KG13" s="22">
        <v>20265</v>
      </c>
      <c r="KH13" s="22">
        <v>0.1</v>
      </c>
      <c r="KI13" s="22">
        <v>2.6100000000000002E-7</v>
      </c>
      <c r="KJ13" s="22">
        <v>4.492</v>
      </c>
      <c r="KK13" s="22">
        <v>20265</v>
      </c>
      <c r="KL13" s="22">
        <v>0.1</v>
      </c>
      <c r="KM13" s="22">
        <v>6.3499999999999999E-5</v>
      </c>
      <c r="KN13" s="22">
        <v>21.435829999999999</v>
      </c>
      <c r="KO13" s="22">
        <v>20265</v>
      </c>
      <c r="KP13" s="22">
        <v>0.1</v>
      </c>
      <c r="KQ13" s="22">
        <v>2.9999999999999999E-7</v>
      </c>
      <c r="KR13" s="22">
        <v>4.4720000000000004</v>
      </c>
      <c r="KS13" s="22">
        <v>20265</v>
      </c>
      <c r="KT13" s="22">
        <v>0.8</v>
      </c>
      <c r="KU13" s="22">
        <v>8.4599999999999996E-5</v>
      </c>
      <c r="KV13" s="22">
        <v>19.29</v>
      </c>
      <c r="KW13" s="22">
        <v>20265</v>
      </c>
      <c r="KX13" s="22">
        <v>0.8</v>
      </c>
      <c r="KY13" s="22">
        <v>1.3319999999999999E-9</v>
      </c>
      <c r="KZ13" s="22">
        <v>0.91</v>
      </c>
      <c r="LA13" s="22">
        <v>20265</v>
      </c>
      <c r="LB13" s="22">
        <v>0.8</v>
      </c>
      <c r="LC13" s="22">
        <v>2.22E-7</v>
      </c>
      <c r="LD13" s="22">
        <v>2.71</v>
      </c>
      <c r="LE13" s="22">
        <v>20265</v>
      </c>
      <c r="LF13" s="22">
        <v>0.5</v>
      </c>
      <c r="LG13" s="22">
        <v>1.04E-7</v>
      </c>
      <c r="LH13" s="22">
        <v>2.4820000000000002</v>
      </c>
      <c r="LI13" s="22">
        <v>20265</v>
      </c>
      <c r="LJ13" s="22">
        <v>0.5</v>
      </c>
      <c r="LK13" s="22">
        <v>1.1999999999999999E-7</v>
      </c>
      <c r="LL13" s="22">
        <v>2.5350000000000001</v>
      </c>
      <c r="LM13" s="22">
        <v>20268</v>
      </c>
      <c r="LN13" s="22">
        <v>-0.1</v>
      </c>
      <c r="LO13" s="22">
        <v>3.2499999999999998E-6</v>
      </c>
      <c r="LP13" s="22">
        <v>8.298</v>
      </c>
      <c r="LQ13" s="22">
        <v>20268</v>
      </c>
      <c r="LR13" s="22">
        <v>-0.1</v>
      </c>
      <c r="LS13" s="22">
        <v>2.8799999999999998E-7</v>
      </c>
      <c r="LT13" s="22">
        <v>4.8099999999999996</v>
      </c>
      <c r="LU13" s="22">
        <v>20269</v>
      </c>
      <c r="LV13" s="22">
        <v>0.1</v>
      </c>
      <c r="LW13" s="22">
        <v>3.0800000000000002E-6</v>
      </c>
      <c r="LX13" s="22">
        <v>7.62</v>
      </c>
      <c r="LY13" s="22">
        <v>20269</v>
      </c>
      <c r="LZ13" s="22">
        <v>0.1</v>
      </c>
      <c r="MA13" s="22">
        <v>1.79E-6</v>
      </c>
      <c r="MB13" s="22">
        <v>6.87</v>
      </c>
      <c r="MC13" s="22">
        <v>20270</v>
      </c>
      <c r="MD13" s="22">
        <v>0.5</v>
      </c>
      <c r="ME13" s="22">
        <v>2.83E-6</v>
      </c>
      <c r="MF13" s="22">
        <v>5.68</v>
      </c>
      <c r="MG13" s="22">
        <v>20270</v>
      </c>
      <c r="MH13" s="22">
        <v>0.5</v>
      </c>
      <c r="MI13" s="22">
        <v>2.6699999999999998E-6</v>
      </c>
      <c r="MJ13" s="22">
        <v>5.56</v>
      </c>
      <c r="MK13" s="22">
        <v>20270</v>
      </c>
      <c r="ML13" s="22">
        <v>0.8</v>
      </c>
      <c r="MM13" s="22">
        <v>1.4699999999999999E-6</v>
      </c>
      <c r="MN13" s="22">
        <v>3.95</v>
      </c>
      <c r="MO13" s="22">
        <v>20270</v>
      </c>
      <c r="MP13" s="22">
        <v>0.8</v>
      </c>
      <c r="MQ13" s="22">
        <v>2.1100000000000001E-6</v>
      </c>
      <c r="MR13" s="22">
        <v>4.3499999999999996</v>
      </c>
      <c r="MS13" s="22">
        <v>20271</v>
      </c>
      <c r="MT13" s="22">
        <v>0.1</v>
      </c>
      <c r="MU13" s="22">
        <v>3.3350099999999998E-5</v>
      </c>
      <c r="MV13" s="22">
        <v>17.27</v>
      </c>
      <c r="MW13" s="22">
        <v>20271</v>
      </c>
      <c r="MX13" s="22">
        <v>0.8</v>
      </c>
      <c r="MY13" s="22">
        <v>1.55E-6</v>
      </c>
      <c r="MZ13" s="22">
        <v>4.22</v>
      </c>
      <c r="NA13" s="22">
        <v>20272</v>
      </c>
      <c r="NB13" s="22">
        <v>-0.2</v>
      </c>
      <c r="NC13" s="22">
        <v>1.75E-6</v>
      </c>
      <c r="ND13" s="22">
        <v>7.13</v>
      </c>
      <c r="NE13" s="22">
        <v>20273</v>
      </c>
      <c r="NF13" s="22">
        <v>0.1</v>
      </c>
      <c r="NG13" s="22">
        <v>1.02E-6</v>
      </c>
      <c r="NH13" s="22">
        <v>6.05</v>
      </c>
      <c r="NI13" s="22">
        <v>20273</v>
      </c>
      <c r="NJ13" s="22">
        <v>0.8</v>
      </c>
      <c r="NK13" s="22">
        <v>1.11E-6</v>
      </c>
      <c r="NL13" s="22">
        <v>3.75</v>
      </c>
      <c r="NQ13" s="22">
        <v>11185</v>
      </c>
      <c r="NR13" s="22">
        <v>0.02</v>
      </c>
      <c r="NS13" s="22">
        <v>5.2962438999999998E-4</v>
      </c>
      <c r="NT13" s="22">
        <v>32.700000000000003</v>
      </c>
      <c r="OK13" s="22">
        <v>11189</v>
      </c>
      <c r="OL13" s="22">
        <v>0.02</v>
      </c>
      <c r="OM13" s="22">
        <v>2.9678419999999998E-5</v>
      </c>
      <c r="ON13" s="22">
        <v>18.97</v>
      </c>
      <c r="OS13" s="22">
        <v>11189</v>
      </c>
      <c r="OT13" s="22">
        <v>0.02</v>
      </c>
      <c r="OU13" s="22">
        <v>4.901039E-5</v>
      </c>
      <c r="OV13" s="22">
        <v>17.88</v>
      </c>
      <c r="OW13" s="22">
        <v>11189</v>
      </c>
      <c r="OX13" s="22">
        <v>0.02</v>
      </c>
      <c r="OY13" s="22">
        <v>3.1320830000000002E-5</v>
      </c>
      <c r="OZ13" s="22">
        <v>17.09</v>
      </c>
      <c r="PM13" s="22">
        <v>11198</v>
      </c>
      <c r="PN13" s="22">
        <v>0.8</v>
      </c>
      <c r="PO13" s="22">
        <v>3.8110000000000002E-8</v>
      </c>
      <c r="PP13" s="22">
        <v>1.22</v>
      </c>
      <c r="PQ13" s="22">
        <v>11199</v>
      </c>
      <c r="PR13" s="22">
        <v>0.33</v>
      </c>
      <c r="PS13" s="22">
        <v>6.7389999999999997E-8</v>
      </c>
      <c r="PT13" s="22">
        <v>2.2400000000000002</v>
      </c>
      <c r="PU13" s="22">
        <v>11200</v>
      </c>
      <c r="PV13" s="22">
        <v>0.33</v>
      </c>
      <c r="PW13" s="22">
        <v>3.7170000000000001E-8</v>
      </c>
      <c r="PX13" s="22">
        <v>2.21</v>
      </c>
      <c r="PY13" s="22">
        <v>11200</v>
      </c>
      <c r="PZ13" s="22">
        <v>0.33</v>
      </c>
      <c r="QA13" s="22">
        <v>2.2959999999999998E-8</v>
      </c>
      <c r="QB13" s="22">
        <v>1.9</v>
      </c>
      <c r="QC13" s="22">
        <v>11201</v>
      </c>
      <c r="QD13" s="23">
        <v>0.33</v>
      </c>
      <c r="QE13" s="23">
        <v>2.5390999999999998E-7</v>
      </c>
      <c r="QF13" s="23">
        <v>3.05</v>
      </c>
      <c r="QG13" s="23">
        <v>11204</v>
      </c>
      <c r="QH13" s="23">
        <v>0.02</v>
      </c>
      <c r="QI13" s="23">
        <v>2.65E-5</v>
      </c>
      <c r="QJ13" s="23">
        <v>19.3</v>
      </c>
      <c r="QK13" s="23">
        <v>11204</v>
      </c>
      <c r="QL13" s="23">
        <v>0.02</v>
      </c>
      <c r="QM13" s="23">
        <v>2.0400000000000001E-5</v>
      </c>
      <c r="QN13" s="23">
        <v>15</v>
      </c>
      <c r="QS13" s="23">
        <v>11204</v>
      </c>
      <c r="QT13" s="23">
        <v>0.02</v>
      </c>
      <c r="QU13" s="23">
        <v>3.0599999999999998E-5</v>
      </c>
      <c r="QV13" s="23">
        <v>16.7</v>
      </c>
      <c r="QW13" s="23">
        <v>11205</v>
      </c>
      <c r="QX13" s="23">
        <v>0.02</v>
      </c>
      <c r="QY13" s="23">
        <v>9.6399999999999999E-5</v>
      </c>
      <c r="QZ13" s="23">
        <v>27.3</v>
      </c>
      <c r="RA13" s="23">
        <v>11206</v>
      </c>
      <c r="RB13" s="23">
        <v>0.02</v>
      </c>
      <c r="RC13" s="23">
        <v>6.1199999999999997E-5</v>
      </c>
      <c r="RD13" s="23">
        <v>22.2</v>
      </c>
      <c r="RE13" s="23"/>
      <c r="RG13" s="23"/>
      <c r="RI13" s="22">
        <v>11208</v>
      </c>
      <c r="RJ13" s="23">
        <v>0.08</v>
      </c>
      <c r="RK13" s="23">
        <v>1.6493510000000001E-5</v>
      </c>
      <c r="RL13" s="23">
        <v>10.64</v>
      </c>
      <c r="RM13" s="23">
        <v>11209</v>
      </c>
      <c r="RN13" s="23">
        <v>0.08</v>
      </c>
      <c r="RO13" s="23">
        <v>3.99769E-6</v>
      </c>
      <c r="RP13" s="23">
        <v>9.3000000000000007</v>
      </c>
      <c r="RQ13" s="23">
        <v>11210</v>
      </c>
      <c r="RR13" s="23">
        <v>0.08</v>
      </c>
      <c r="RS13" s="23">
        <v>3.7237219999999998E-5</v>
      </c>
      <c r="RT13" s="23">
        <v>15.48</v>
      </c>
      <c r="RU13" s="23"/>
      <c r="RV13" s="23"/>
      <c r="RY13" s="23">
        <v>11212</v>
      </c>
      <c r="RZ13" s="23">
        <v>0.3</v>
      </c>
      <c r="SA13" s="23">
        <v>8.4228399999999995E-6</v>
      </c>
      <c r="SB13" s="23">
        <v>10.220000000000001</v>
      </c>
      <c r="SC13" s="23">
        <v>11213</v>
      </c>
      <c r="SD13" s="23">
        <v>0.08</v>
      </c>
      <c r="SE13" s="23">
        <v>2.5635199999999998E-6</v>
      </c>
      <c r="SF13" s="23">
        <v>7.49</v>
      </c>
      <c r="SG13" s="23">
        <v>11214</v>
      </c>
      <c r="SH13" s="23">
        <v>0.5</v>
      </c>
      <c r="SI13" s="23">
        <v>2.6171700000000001E-6</v>
      </c>
      <c r="SJ13" s="23">
        <v>5.76</v>
      </c>
      <c r="SL13" s="23"/>
      <c r="SM13" s="23"/>
      <c r="TY13" s="23">
        <v>11250</v>
      </c>
      <c r="TZ13" s="23">
        <v>0.1</v>
      </c>
      <c r="UA13" s="23">
        <v>1.15E-6</v>
      </c>
      <c r="UB13" s="23">
        <v>6.04</v>
      </c>
      <c r="UC13" s="23">
        <v>11250</v>
      </c>
      <c r="UD13" s="23">
        <v>0.1</v>
      </c>
      <c r="UE13" s="23">
        <v>1.57E-6</v>
      </c>
      <c r="UF13" s="23">
        <v>5.92</v>
      </c>
      <c r="UG13" s="23">
        <v>11250</v>
      </c>
      <c r="UH13" s="23">
        <v>0.1</v>
      </c>
      <c r="UI13" s="23">
        <v>3.1E-6</v>
      </c>
      <c r="UJ13" s="23">
        <v>6.99</v>
      </c>
      <c r="UK13" s="23">
        <v>11250</v>
      </c>
      <c r="UL13" s="23">
        <v>0.1</v>
      </c>
      <c r="UM13" s="23">
        <v>7.8999999999999995E-7</v>
      </c>
      <c r="UN13" s="23">
        <v>5.31</v>
      </c>
      <c r="UO13" s="23"/>
      <c r="UP13" s="23"/>
      <c r="WW13" s="23">
        <v>11259</v>
      </c>
      <c r="WX13" s="23">
        <v>0.02</v>
      </c>
      <c r="WY13" s="23">
        <v>1.77E-5</v>
      </c>
      <c r="WZ13" s="23">
        <v>14.5</v>
      </c>
      <c r="XA13" s="23">
        <v>11259</v>
      </c>
      <c r="XB13" s="23">
        <v>0.02</v>
      </c>
      <c r="XC13" s="23">
        <v>1.4100000000000001E-5</v>
      </c>
      <c r="XD13" s="23">
        <v>16.7</v>
      </c>
      <c r="XE13" s="23">
        <v>11260</v>
      </c>
      <c r="XF13" s="22">
        <v>0.02</v>
      </c>
      <c r="XG13" s="25">
        <v>3.54E-5</v>
      </c>
      <c r="XH13" s="25">
        <v>17.2</v>
      </c>
      <c r="XI13" s="23">
        <v>11260</v>
      </c>
      <c r="XJ13" s="22">
        <v>0.02</v>
      </c>
      <c r="XK13" s="25">
        <v>2.1999999999999999E-5</v>
      </c>
      <c r="XL13" s="25">
        <v>15.2</v>
      </c>
      <c r="XN13" s="25" t="s">
        <v>63</v>
      </c>
      <c r="XO13" s="25">
        <v>1.9300000000000002E-5</v>
      </c>
      <c r="XP13" s="25">
        <v>13.9</v>
      </c>
      <c r="XQ13" s="25">
        <v>7.0270000000000001</v>
      </c>
      <c r="XR13" s="25">
        <v>0</v>
      </c>
    </row>
    <row r="14" spans="1:664" ht="15.6" x14ac:dyDescent="0.3">
      <c r="A14" s="22">
        <v>20255</v>
      </c>
      <c r="B14" s="22">
        <v>-0.1</v>
      </c>
      <c r="C14" s="22">
        <v>3.9700000000000002E-7</v>
      </c>
      <c r="D14" s="22">
        <v>4.6079999999999997</v>
      </c>
      <c r="E14" s="22">
        <v>20255</v>
      </c>
      <c r="F14" s="22">
        <v>-0.1</v>
      </c>
      <c r="G14" s="22">
        <v>5.9400000000000005E-7</v>
      </c>
      <c r="H14" s="22">
        <v>5.4809999999999999</v>
      </c>
      <c r="I14" s="22">
        <v>20256</v>
      </c>
      <c r="J14" s="22">
        <v>0.1</v>
      </c>
      <c r="K14" s="22">
        <v>5.68E-7</v>
      </c>
      <c r="L14" s="22">
        <v>4.8966000000000003</v>
      </c>
      <c r="M14" s="22">
        <v>20256</v>
      </c>
      <c r="N14" s="22">
        <v>0.1</v>
      </c>
      <c r="O14" s="22">
        <v>1.97E-7</v>
      </c>
      <c r="P14" s="22">
        <v>3.27</v>
      </c>
      <c r="Q14" s="22">
        <v>20256</v>
      </c>
      <c r="R14" s="22">
        <v>0.1</v>
      </c>
      <c r="S14" s="22">
        <v>2.7099999999999998E-7</v>
      </c>
      <c r="T14" s="22">
        <v>4.57</v>
      </c>
      <c r="U14" s="22">
        <v>20256</v>
      </c>
      <c r="V14" s="22">
        <v>0.5</v>
      </c>
      <c r="W14" s="22">
        <v>1.73E-7</v>
      </c>
      <c r="X14" s="22">
        <v>2.64</v>
      </c>
      <c r="Y14" s="22">
        <v>20256</v>
      </c>
      <c r="Z14" s="22">
        <v>0.5</v>
      </c>
      <c r="AA14" s="22">
        <v>7.7200000000000003E-8</v>
      </c>
      <c r="AB14" s="22">
        <v>1.86</v>
      </c>
      <c r="AC14" s="22">
        <v>20256</v>
      </c>
      <c r="AD14" s="22">
        <v>0.5</v>
      </c>
      <c r="AE14" s="22">
        <v>7.7000000000000001E-8</v>
      </c>
      <c r="AF14" s="22">
        <v>2.5099999999999998</v>
      </c>
      <c r="AG14" s="22">
        <v>20256</v>
      </c>
      <c r="AH14" s="22">
        <v>0.8</v>
      </c>
      <c r="AI14" s="22">
        <v>5.9999999999999995E-8</v>
      </c>
      <c r="AJ14" s="22">
        <v>1.56</v>
      </c>
      <c r="AK14" s="22">
        <v>20256</v>
      </c>
      <c r="AL14" s="22">
        <v>0.8</v>
      </c>
      <c r="AM14" s="22">
        <v>8.5300000000000003E-8</v>
      </c>
      <c r="AN14" s="22">
        <v>1.75</v>
      </c>
      <c r="AO14" s="22">
        <v>21541</v>
      </c>
      <c r="AP14" s="22">
        <v>0.1</v>
      </c>
      <c r="AQ14" s="22">
        <v>3.2700000000000002E-8</v>
      </c>
      <c r="AR14" s="22">
        <v>2.3637264189999998</v>
      </c>
      <c r="AS14" s="22">
        <v>21541</v>
      </c>
      <c r="AT14" s="22">
        <v>0.7</v>
      </c>
      <c r="AU14" s="22">
        <v>6.3399999999999999E-8</v>
      </c>
      <c r="AV14" s="22">
        <v>1.6013050680000001</v>
      </c>
      <c r="AW14" s="22">
        <v>10365</v>
      </c>
      <c r="AX14" s="22">
        <v>0.3</v>
      </c>
      <c r="AY14" s="22">
        <v>5.7000000000000003E-5</v>
      </c>
      <c r="AZ14" s="22">
        <v>14.88</v>
      </c>
      <c r="BE14" s="22">
        <v>10367</v>
      </c>
      <c r="BF14" s="22">
        <v>0.5</v>
      </c>
      <c r="BG14" s="22">
        <v>3.4799999999999999E-5</v>
      </c>
      <c r="BH14" s="22">
        <v>11.88</v>
      </c>
      <c r="BI14" s="22">
        <v>10368</v>
      </c>
      <c r="BJ14" s="22">
        <v>0.1</v>
      </c>
      <c r="BK14" s="22">
        <v>2.4499999999999999E-5</v>
      </c>
      <c r="BL14" s="22">
        <v>19.39</v>
      </c>
      <c r="BQ14" s="22">
        <v>10370</v>
      </c>
      <c r="BR14" s="22">
        <v>0.5</v>
      </c>
      <c r="BS14" s="22">
        <v>7.1000000000000005E-5</v>
      </c>
      <c r="BT14" s="22">
        <v>17.739999999999998</v>
      </c>
      <c r="BY14" s="22">
        <v>10372</v>
      </c>
      <c r="BZ14" s="22">
        <v>0.1</v>
      </c>
      <c r="CA14" s="22">
        <v>3.1000000000000001E-5</v>
      </c>
      <c r="CB14" s="22">
        <v>11.94</v>
      </c>
      <c r="CG14" s="22">
        <v>10374</v>
      </c>
      <c r="CH14" s="22">
        <v>0.5</v>
      </c>
      <c r="CI14" s="22">
        <v>3.8000000000000002E-5</v>
      </c>
      <c r="CJ14" s="22">
        <v>8.9600000000000009</v>
      </c>
      <c r="CW14" s="22">
        <v>10378</v>
      </c>
      <c r="CX14" s="22">
        <v>0.1</v>
      </c>
      <c r="CY14" s="22">
        <v>6.4444439999999999E-5</v>
      </c>
      <c r="CZ14" s="22">
        <v>27.62</v>
      </c>
      <c r="DA14" s="22">
        <v>10379</v>
      </c>
      <c r="DB14" s="22">
        <v>0.5</v>
      </c>
      <c r="DC14" s="22">
        <v>4.5833330000000003E-5</v>
      </c>
      <c r="DD14" s="22">
        <v>15.18</v>
      </c>
      <c r="DE14" s="22">
        <v>10380</v>
      </c>
      <c r="DF14" s="22">
        <v>0.3</v>
      </c>
      <c r="DG14" s="22">
        <v>1.8285714000000001E-4</v>
      </c>
      <c r="DH14" s="22">
        <v>27.74</v>
      </c>
      <c r="DI14" s="22">
        <v>10381</v>
      </c>
      <c r="DJ14" s="22">
        <v>0.1</v>
      </c>
      <c r="DK14" s="22">
        <v>3.2499999999999999E-4</v>
      </c>
      <c r="DL14" s="22">
        <v>35.79</v>
      </c>
      <c r="DM14" s="22">
        <v>10382</v>
      </c>
      <c r="DN14" s="22">
        <v>0.05</v>
      </c>
      <c r="DO14" s="22">
        <v>2.8840000000000001E-7</v>
      </c>
      <c r="DP14" s="22">
        <v>4.3499999999999996</v>
      </c>
      <c r="DQ14" s="22">
        <v>10382</v>
      </c>
      <c r="DR14" s="22">
        <v>-0.5</v>
      </c>
      <c r="DS14" s="22">
        <v>1.9128E-7</v>
      </c>
      <c r="DT14" s="22">
        <v>3.59</v>
      </c>
      <c r="DU14" s="22">
        <v>10382</v>
      </c>
      <c r="DV14" s="22">
        <v>-1</v>
      </c>
      <c r="DW14" s="22">
        <v>6.4802999999999996E-7</v>
      </c>
      <c r="DX14" s="22">
        <v>5.23</v>
      </c>
      <c r="DY14" s="22">
        <v>10450</v>
      </c>
      <c r="DZ14" s="22">
        <v>0.5</v>
      </c>
      <c r="EA14" s="22">
        <v>2.1262000000000001E-5</v>
      </c>
      <c r="EB14" s="22">
        <v>11.263</v>
      </c>
      <c r="EC14" s="22">
        <v>10450</v>
      </c>
      <c r="ED14" s="22">
        <v>0.06</v>
      </c>
      <c r="EE14" s="22">
        <v>9.9400000000000009E-4</v>
      </c>
      <c r="EF14" s="22">
        <v>531.32500000000005</v>
      </c>
      <c r="EG14" s="22">
        <v>10450</v>
      </c>
      <c r="EH14" s="22">
        <v>0.3</v>
      </c>
      <c r="EI14" s="22">
        <v>1.36E-5</v>
      </c>
      <c r="EJ14" s="22">
        <v>10.686</v>
      </c>
      <c r="EK14" s="22">
        <v>10451</v>
      </c>
      <c r="EL14" s="22">
        <v>0.5</v>
      </c>
      <c r="EM14" s="22">
        <v>1.5087E-5</v>
      </c>
      <c r="EN14" s="22">
        <v>10.866</v>
      </c>
      <c r="EO14" s="22">
        <v>10451</v>
      </c>
      <c r="EP14" s="22">
        <v>0.06</v>
      </c>
      <c r="EQ14" s="22">
        <v>2.2799999999999999E-5</v>
      </c>
      <c r="ER14" s="22">
        <v>14.29</v>
      </c>
      <c r="ES14" s="22">
        <v>10451</v>
      </c>
      <c r="ET14" s="22">
        <v>0.3</v>
      </c>
      <c r="EU14" s="22">
        <v>2.65E-5</v>
      </c>
      <c r="EV14" s="22">
        <v>14.85</v>
      </c>
      <c r="EW14" s="22">
        <v>10452</v>
      </c>
      <c r="EX14" s="22">
        <v>0.5</v>
      </c>
      <c r="EY14" s="22">
        <v>3.4916000000000002E-5</v>
      </c>
      <c r="EZ14" s="22">
        <v>12.832000000000001</v>
      </c>
      <c r="FA14" s="22">
        <v>10452</v>
      </c>
      <c r="FB14" s="22">
        <v>0.06</v>
      </c>
      <c r="FC14" s="22">
        <v>1.6900000000000001E-5</v>
      </c>
      <c r="FD14" s="22">
        <v>12.531000000000001</v>
      </c>
      <c r="FE14" s="22">
        <v>10452</v>
      </c>
      <c r="FF14" s="22">
        <v>0.3</v>
      </c>
      <c r="FG14" s="22">
        <v>1.9199999999999999E-5</v>
      </c>
      <c r="FH14" s="22">
        <v>11.461</v>
      </c>
      <c r="FI14" s="22">
        <v>10453</v>
      </c>
      <c r="FJ14" s="22">
        <v>0.06</v>
      </c>
      <c r="FK14" s="22">
        <v>3.7499999999999997E-5</v>
      </c>
      <c r="FL14" s="22">
        <v>0.56399999999999995</v>
      </c>
      <c r="FM14" s="22">
        <v>10453</v>
      </c>
      <c r="FN14" s="22">
        <v>0.3</v>
      </c>
      <c r="FO14" s="22">
        <v>1.0399999999999999E-4</v>
      </c>
      <c r="FP14" s="22">
        <v>0.56200000000000006</v>
      </c>
      <c r="FU14" s="22">
        <v>10454</v>
      </c>
      <c r="FV14" s="22">
        <v>0.5</v>
      </c>
      <c r="FW14" s="22">
        <v>2.4207E-6</v>
      </c>
      <c r="FX14" s="22">
        <v>6.8090000000000002</v>
      </c>
      <c r="FY14" s="22">
        <v>10454</v>
      </c>
      <c r="FZ14" s="22">
        <v>-0.3</v>
      </c>
      <c r="GA14" s="22">
        <v>3.58E-6</v>
      </c>
      <c r="GB14" s="22">
        <v>15.928000000000001</v>
      </c>
      <c r="GC14" s="22">
        <v>10454</v>
      </c>
      <c r="GD14" s="22">
        <v>0.02</v>
      </c>
      <c r="GE14" s="22">
        <v>2.2500000000000001E-6</v>
      </c>
      <c r="GF14" s="22">
        <v>7.8029999999999999</v>
      </c>
      <c r="GG14" s="22">
        <v>21047</v>
      </c>
      <c r="GH14" s="22">
        <v>-1</v>
      </c>
      <c r="GI14" s="22">
        <v>6.4799999999999998E-7</v>
      </c>
      <c r="GJ14" s="22">
        <v>10.46</v>
      </c>
      <c r="GK14" s="22">
        <v>21047</v>
      </c>
      <c r="GL14" s="22">
        <v>-0.5</v>
      </c>
      <c r="GM14" s="22">
        <v>1.91E-7</v>
      </c>
      <c r="GN14" s="22">
        <v>5.3849999999999998</v>
      </c>
      <c r="GO14" s="22">
        <v>21047</v>
      </c>
      <c r="GP14" s="22">
        <v>0.05</v>
      </c>
      <c r="GQ14" s="22">
        <v>2.8799999999999998E-7</v>
      </c>
      <c r="GR14" s="22">
        <v>4.3499999999999996</v>
      </c>
      <c r="GS14" s="22">
        <v>21048</v>
      </c>
      <c r="GT14" s="22">
        <v>0.1</v>
      </c>
      <c r="GU14" s="22">
        <v>1.9000000000000001E-5</v>
      </c>
      <c r="GV14" s="22">
        <v>17.37</v>
      </c>
      <c r="GW14" s="22">
        <v>21048</v>
      </c>
      <c r="GX14" s="22">
        <v>0.3</v>
      </c>
      <c r="GY14" s="22">
        <v>1.83E-4</v>
      </c>
      <c r="GZ14" s="22">
        <v>27.74</v>
      </c>
      <c r="HB14" s="22">
        <v>0</v>
      </c>
      <c r="HE14" s="22">
        <v>21049</v>
      </c>
      <c r="HF14" s="22">
        <v>0.1</v>
      </c>
      <c r="HG14" s="22">
        <v>2.4499999999999999E-5</v>
      </c>
      <c r="HH14" s="22">
        <v>19.39</v>
      </c>
      <c r="HM14" s="22">
        <v>21049</v>
      </c>
      <c r="HN14" s="22">
        <v>0.5</v>
      </c>
      <c r="HO14" s="22">
        <v>7.1000000000000005E-5</v>
      </c>
      <c r="HP14" s="22">
        <v>17.739999999999998</v>
      </c>
      <c r="HQ14" s="22">
        <v>21050</v>
      </c>
      <c r="HR14" s="22">
        <v>0.1</v>
      </c>
      <c r="HS14" s="22">
        <v>3.2499999999999999E-4</v>
      </c>
      <c r="HT14" s="22">
        <v>35.79</v>
      </c>
      <c r="HU14" s="22">
        <v>21050</v>
      </c>
      <c r="HV14" s="22">
        <v>0.3</v>
      </c>
      <c r="HW14" s="22">
        <v>5.0000000000000002E-5</v>
      </c>
      <c r="HX14" s="22">
        <v>18.09</v>
      </c>
      <c r="HY14" s="22">
        <v>21050</v>
      </c>
      <c r="HZ14" s="22">
        <v>0.5</v>
      </c>
      <c r="IA14" s="22">
        <v>4.5800000000000002E-5</v>
      </c>
      <c r="IB14" s="22">
        <v>15.18</v>
      </c>
      <c r="IS14" s="22">
        <v>21052</v>
      </c>
      <c r="IT14" s="22">
        <v>0.3</v>
      </c>
      <c r="IU14" s="22">
        <v>5.7000000000000003E-5</v>
      </c>
      <c r="IV14" s="22">
        <v>14.88</v>
      </c>
      <c r="IW14" s="22">
        <v>21052</v>
      </c>
      <c r="IX14" s="22">
        <v>0.5</v>
      </c>
      <c r="IY14" s="22">
        <v>3.4799999999999999E-5</v>
      </c>
      <c r="IZ14" s="22">
        <v>11.88</v>
      </c>
      <c r="JE14" s="22">
        <v>21053</v>
      </c>
      <c r="JF14" s="22">
        <v>0.3</v>
      </c>
      <c r="JG14" s="22">
        <v>3.1000000000000001E-5</v>
      </c>
      <c r="JH14" s="22">
        <v>11.94</v>
      </c>
      <c r="JI14" s="22">
        <v>21053</v>
      </c>
      <c r="JJ14" s="22">
        <v>0.5</v>
      </c>
      <c r="JK14" s="22">
        <v>3.8000000000000002E-5</v>
      </c>
      <c r="JL14" s="22">
        <v>8.9600000000000009</v>
      </c>
      <c r="JM14" s="22">
        <v>20257</v>
      </c>
      <c r="JN14" s="22">
        <v>0.1</v>
      </c>
      <c r="JO14" s="22">
        <v>1.2555600000000001E-6</v>
      </c>
      <c r="JP14" s="22">
        <v>6.2168099999999997</v>
      </c>
      <c r="JQ14" s="22">
        <v>20257</v>
      </c>
      <c r="JR14" s="22">
        <v>0.1</v>
      </c>
      <c r="JS14" s="22">
        <v>1.39929E-6</v>
      </c>
      <c r="JT14" s="22">
        <v>6.1738600000000003</v>
      </c>
      <c r="JU14" s="22">
        <v>20257</v>
      </c>
      <c r="JV14" s="22">
        <v>0.8</v>
      </c>
      <c r="JW14" s="22">
        <v>9.8691500000000002E-7</v>
      </c>
      <c r="JX14" s="22">
        <v>3.7441</v>
      </c>
      <c r="JY14" s="22">
        <v>20257</v>
      </c>
      <c r="JZ14" s="22">
        <v>0.8</v>
      </c>
      <c r="KA14" s="22">
        <v>9.5718200000000005E-7</v>
      </c>
      <c r="KB14" s="22">
        <v>3.7345700000000002</v>
      </c>
      <c r="KC14" s="22">
        <v>20265</v>
      </c>
      <c r="KD14" s="22">
        <v>0.1</v>
      </c>
      <c r="KE14" s="22">
        <v>2.61E-6</v>
      </c>
      <c r="KF14" s="22">
        <v>6.8760000000000003</v>
      </c>
      <c r="KG14" s="22">
        <v>20265</v>
      </c>
      <c r="KH14" s="22">
        <v>0.1</v>
      </c>
      <c r="KI14" s="22">
        <v>2.53E-7</v>
      </c>
      <c r="KJ14" s="22">
        <v>4.4470000000000001</v>
      </c>
      <c r="KK14" s="22">
        <v>20265</v>
      </c>
      <c r="KL14" s="22">
        <v>0.1</v>
      </c>
      <c r="KM14" s="22">
        <v>6.5500000000000006E-5</v>
      </c>
      <c r="KN14" s="22">
        <v>21.58174</v>
      </c>
      <c r="KO14" s="22">
        <v>20265</v>
      </c>
      <c r="KP14" s="22">
        <v>0.1</v>
      </c>
      <c r="KQ14" s="22">
        <v>2.8200000000000001E-7</v>
      </c>
      <c r="KR14" s="22">
        <v>4.4329999999999998</v>
      </c>
      <c r="KS14" s="22">
        <v>20265</v>
      </c>
      <c r="KT14" s="22">
        <v>0.8</v>
      </c>
      <c r="KU14" s="22">
        <v>8.7800000000000006E-5</v>
      </c>
      <c r="KV14" s="22">
        <v>19.451000000000001</v>
      </c>
      <c r="KW14" s="22">
        <v>20265</v>
      </c>
      <c r="KX14" s="22">
        <v>0.8</v>
      </c>
      <c r="KY14" s="22">
        <v>2.4739999999999999E-10</v>
      </c>
      <c r="KZ14" s="22">
        <v>0.90900000000000003</v>
      </c>
      <c r="LA14" s="22">
        <v>20265</v>
      </c>
      <c r="LB14" s="22">
        <v>0.8</v>
      </c>
      <c r="LC14" s="22">
        <v>2.0699999999999999E-7</v>
      </c>
      <c r="LD14" s="22">
        <v>2.69</v>
      </c>
      <c r="LE14" s="22">
        <v>20265</v>
      </c>
      <c r="LF14" s="22">
        <v>0.5</v>
      </c>
      <c r="LG14" s="22">
        <v>1.1000000000000001E-7</v>
      </c>
      <c r="LH14" s="22">
        <v>2.5089999999999999</v>
      </c>
      <c r="LI14" s="22">
        <v>20265</v>
      </c>
      <c r="LJ14" s="22">
        <v>0.5</v>
      </c>
      <c r="LK14" s="22">
        <v>1.18E-7</v>
      </c>
      <c r="LL14" s="22">
        <v>2.512</v>
      </c>
      <c r="LM14" s="22">
        <v>20268</v>
      </c>
      <c r="LN14" s="22">
        <v>-0.1</v>
      </c>
      <c r="LO14" s="22">
        <v>3.41E-6</v>
      </c>
      <c r="LP14" s="22">
        <v>8.4109999999999996</v>
      </c>
      <c r="LQ14" s="22">
        <v>20268</v>
      </c>
      <c r="LR14" s="22">
        <v>-0.1</v>
      </c>
      <c r="LS14" s="22">
        <v>2.7799999999999997E-7</v>
      </c>
      <c r="LT14" s="22">
        <v>4.766</v>
      </c>
      <c r="LU14" s="22">
        <v>20269</v>
      </c>
      <c r="LV14" s="22">
        <v>0.1</v>
      </c>
      <c r="LW14" s="22">
        <v>4.33E-6</v>
      </c>
      <c r="LX14" s="22">
        <v>8.33</v>
      </c>
      <c r="LY14" s="22">
        <v>20269</v>
      </c>
      <c r="LZ14" s="22">
        <v>0.1</v>
      </c>
      <c r="MA14" s="22">
        <v>1.9400000000000001E-6</v>
      </c>
      <c r="MB14" s="22">
        <v>7.12</v>
      </c>
      <c r="MC14" s="22">
        <v>20270</v>
      </c>
      <c r="MD14" s="22">
        <v>0.5</v>
      </c>
      <c r="ME14" s="22">
        <v>3.1099999999999999E-6</v>
      </c>
      <c r="MF14" s="22">
        <v>5.99</v>
      </c>
      <c r="MG14" s="22">
        <v>20270</v>
      </c>
      <c r="MH14" s="22">
        <v>0.5</v>
      </c>
      <c r="MI14" s="22">
        <v>2.7800000000000001E-6</v>
      </c>
      <c r="MJ14" s="22">
        <v>5.8</v>
      </c>
      <c r="MK14" s="22">
        <v>20270</v>
      </c>
      <c r="ML14" s="22">
        <v>0.8</v>
      </c>
      <c r="MM14" s="22">
        <v>1.61E-6</v>
      </c>
      <c r="MN14" s="22">
        <v>4.12</v>
      </c>
      <c r="MO14" s="22">
        <v>20270</v>
      </c>
      <c r="MP14" s="22">
        <v>0.8</v>
      </c>
      <c r="MQ14" s="22">
        <v>2.2500000000000001E-6</v>
      </c>
      <c r="MR14" s="22">
        <v>4.51</v>
      </c>
      <c r="MS14" s="22">
        <v>20271</v>
      </c>
      <c r="MT14" s="22">
        <v>0.1</v>
      </c>
      <c r="MU14" s="22">
        <v>3.7635999999999997E-5</v>
      </c>
      <c r="MV14" s="22">
        <v>18.14</v>
      </c>
      <c r="MW14" s="22">
        <v>20271</v>
      </c>
      <c r="MX14" s="22">
        <v>0.8</v>
      </c>
      <c r="MY14" s="22">
        <v>1.9300000000000002E-6</v>
      </c>
      <c r="MZ14" s="22">
        <v>4.42</v>
      </c>
      <c r="NA14" s="22">
        <v>20272</v>
      </c>
      <c r="NB14" s="22">
        <v>-0.2</v>
      </c>
      <c r="NC14" s="22">
        <v>1.5099999999999999E-6</v>
      </c>
      <c r="ND14" s="22">
        <v>6.92</v>
      </c>
      <c r="NE14" s="22">
        <v>20273</v>
      </c>
      <c r="NF14" s="22">
        <v>0.1</v>
      </c>
      <c r="NG14" s="22">
        <v>7.9899999999999999E-7</v>
      </c>
      <c r="NH14" s="22">
        <v>5.78</v>
      </c>
      <c r="NI14" s="22">
        <v>20273</v>
      </c>
      <c r="NJ14" s="22">
        <v>0.8</v>
      </c>
      <c r="NK14" s="22">
        <v>1.31E-6</v>
      </c>
      <c r="NL14" s="22">
        <v>3.91</v>
      </c>
      <c r="OK14" s="22">
        <v>11189</v>
      </c>
      <c r="OL14" s="22">
        <v>0.02</v>
      </c>
      <c r="OM14" s="22">
        <v>4.1953239999999999E-5</v>
      </c>
      <c r="ON14" s="22">
        <v>20.41</v>
      </c>
      <c r="OS14" s="22">
        <v>11189</v>
      </c>
      <c r="OT14" s="22">
        <v>0.02</v>
      </c>
      <c r="OU14" s="22">
        <v>6.9605389999999995E-5</v>
      </c>
      <c r="OV14" s="22">
        <v>19.02</v>
      </c>
      <c r="OW14" s="22">
        <v>11189</v>
      </c>
      <c r="OX14" s="22">
        <v>0.02</v>
      </c>
      <c r="OY14" s="22">
        <v>3.8503120000000002E-5</v>
      </c>
      <c r="OZ14" s="22">
        <v>18.260000000000002</v>
      </c>
      <c r="PM14" s="22">
        <v>11198</v>
      </c>
      <c r="PN14" s="22">
        <v>0.8</v>
      </c>
      <c r="PO14" s="22">
        <v>4.4419999999999997E-8</v>
      </c>
      <c r="PP14" s="22">
        <v>1.24</v>
      </c>
      <c r="PQ14" s="22">
        <v>11199</v>
      </c>
      <c r="PR14" s="22">
        <v>0.33</v>
      </c>
      <c r="PS14" s="22">
        <v>7.2510000000000005E-8</v>
      </c>
      <c r="PT14" s="22">
        <v>2.27</v>
      </c>
      <c r="PU14" s="22">
        <v>11200</v>
      </c>
      <c r="PV14" s="22">
        <v>0.33</v>
      </c>
      <c r="PW14" s="22">
        <v>4.1360000000000001E-8</v>
      </c>
      <c r="PX14" s="22">
        <v>2.27</v>
      </c>
      <c r="PY14" s="22">
        <v>11200</v>
      </c>
      <c r="PZ14" s="22">
        <v>0.33</v>
      </c>
      <c r="QA14" s="22">
        <v>2.8080000000000001E-8</v>
      </c>
      <c r="QB14" s="22">
        <v>1.94</v>
      </c>
      <c r="QC14" s="22">
        <v>11201</v>
      </c>
      <c r="QD14" s="23">
        <v>0.33</v>
      </c>
      <c r="QE14" s="23">
        <v>2.6064999999999999E-7</v>
      </c>
      <c r="QF14" s="23">
        <v>3.13</v>
      </c>
      <c r="QG14" s="23">
        <v>11204</v>
      </c>
      <c r="QH14" s="23">
        <v>0.02</v>
      </c>
      <c r="QI14" s="23">
        <v>2.7100000000000001E-5</v>
      </c>
      <c r="QJ14" s="23">
        <v>20.7</v>
      </c>
      <c r="QK14" s="24">
        <v>11204</v>
      </c>
      <c r="QL14" s="23">
        <v>0.02</v>
      </c>
      <c r="QM14" s="23">
        <v>2.1699999999999999E-5</v>
      </c>
      <c r="QN14" s="23">
        <v>15.6</v>
      </c>
      <c r="QS14" s="23">
        <v>11204</v>
      </c>
      <c r="QT14" s="23">
        <v>0.02</v>
      </c>
      <c r="QU14" s="23">
        <v>3.65E-5</v>
      </c>
      <c r="QV14" s="23">
        <v>17.7</v>
      </c>
      <c r="QW14" s="23">
        <v>11205</v>
      </c>
      <c r="QX14" s="23">
        <v>0.02</v>
      </c>
      <c r="QY14" s="23">
        <v>9.7999999999999997E-5</v>
      </c>
      <c r="QZ14" s="23">
        <v>20.399999999999999</v>
      </c>
      <c r="RA14" s="23">
        <v>11206</v>
      </c>
      <c r="RB14" s="23">
        <v>0.02</v>
      </c>
      <c r="RC14" s="23">
        <v>6.8800000000000005E-5</v>
      </c>
      <c r="RD14" s="23">
        <v>23.8</v>
      </c>
      <c r="RE14" s="23"/>
      <c r="RF14" s="23"/>
      <c r="RI14" s="22">
        <v>11208</v>
      </c>
      <c r="RJ14" s="23">
        <v>0.08</v>
      </c>
      <c r="RK14" s="23">
        <v>1.7950510000000001E-5</v>
      </c>
      <c r="RL14" s="23">
        <v>10.44</v>
      </c>
      <c r="RM14" s="23">
        <v>11209</v>
      </c>
      <c r="RN14" s="23">
        <v>0.08</v>
      </c>
      <c r="RO14" s="23">
        <v>4.2124300000000001E-6</v>
      </c>
      <c r="RP14" s="23">
        <v>9.51</v>
      </c>
      <c r="RQ14" s="23">
        <v>11210</v>
      </c>
      <c r="RR14" s="23">
        <v>0.08</v>
      </c>
      <c r="RS14" s="23">
        <v>4.3968299999999997E-5</v>
      </c>
      <c r="RT14" s="23">
        <v>16.55</v>
      </c>
      <c r="RU14" s="23"/>
      <c r="RV14" s="23"/>
      <c r="RY14" s="23">
        <v>11212</v>
      </c>
      <c r="RZ14" s="23">
        <v>0.3</v>
      </c>
      <c r="SA14" s="23">
        <v>1.3884769999999999E-5</v>
      </c>
      <c r="SB14" s="23">
        <v>11.98</v>
      </c>
      <c r="SC14" s="23">
        <v>11213</v>
      </c>
      <c r="SD14" s="23">
        <v>0.08</v>
      </c>
      <c r="SE14" s="23">
        <v>2.83457E-6</v>
      </c>
      <c r="SF14" s="23">
        <v>7.65</v>
      </c>
      <c r="SG14" s="23">
        <v>11214</v>
      </c>
      <c r="SH14" s="23">
        <v>0.5</v>
      </c>
      <c r="SI14" s="23">
        <v>2.6570799999999998E-6</v>
      </c>
      <c r="SJ14" s="23">
        <v>5.6</v>
      </c>
      <c r="SL14" s="23"/>
      <c r="SM14" s="23"/>
      <c r="UA14" s="23">
        <v>1.19E-6</v>
      </c>
      <c r="UB14" s="23">
        <v>6.12</v>
      </c>
      <c r="UC14" s="23">
        <v>11250</v>
      </c>
      <c r="UD14" s="23">
        <v>0.1</v>
      </c>
      <c r="UE14" s="23">
        <v>1.6300000000000001E-6</v>
      </c>
      <c r="UF14" s="23">
        <v>5.8</v>
      </c>
      <c r="UG14" s="23">
        <v>11250</v>
      </c>
      <c r="UH14" s="23">
        <v>0.1</v>
      </c>
      <c r="UI14" s="23">
        <v>3.3000000000000002E-6</v>
      </c>
      <c r="UJ14" s="23">
        <v>7.19</v>
      </c>
      <c r="UK14" s="23">
        <v>11250</v>
      </c>
      <c r="UL14" s="23">
        <v>0.1</v>
      </c>
      <c r="UM14" s="23">
        <v>7.8999999999999995E-7</v>
      </c>
      <c r="UN14" s="23">
        <v>5.59</v>
      </c>
      <c r="UO14" s="23"/>
      <c r="UP14" s="23"/>
      <c r="WW14" s="23">
        <v>11259</v>
      </c>
      <c r="WX14" s="23">
        <v>0.02</v>
      </c>
      <c r="WY14" s="23">
        <v>2.16E-5</v>
      </c>
      <c r="WZ14" s="23">
        <v>15.2</v>
      </c>
      <c r="XA14" s="23">
        <v>11259</v>
      </c>
      <c r="XB14" s="23">
        <v>0.02</v>
      </c>
      <c r="XC14" s="23">
        <v>1.8600000000000001E-5</v>
      </c>
      <c r="XD14" s="23">
        <v>13.7</v>
      </c>
      <c r="XE14" s="23">
        <v>11260</v>
      </c>
      <c r="XF14" s="22">
        <v>0.02</v>
      </c>
      <c r="XG14" s="25">
        <v>3.6000000000000001E-5</v>
      </c>
      <c r="XH14" s="25">
        <v>18.600000000000001</v>
      </c>
      <c r="XI14" s="23">
        <v>11260</v>
      </c>
      <c r="XJ14" s="22">
        <v>0.02</v>
      </c>
      <c r="XK14" s="25">
        <v>2.7800000000000001E-5</v>
      </c>
      <c r="XL14" s="25">
        <v>16.100000000000001</v>
      </c>
      <c r="XN14" s="25" t="s">
        <v>63</v>
      </c>
      <c r="XO14" s="25">
        <v>2.44E-5</v>
      </c>
      <c r="XP14" s="25">
        <v>15.9</v>
      </c>
      <c r="XQ14" s="25">
        <v>7.0270000000000001</v>
      </c>
      <c r="XR14" s="25">
        <v>0</v>
      </c>
    </row>
    <row r="15" spans="1:664" ht="15.6" x14ac:dyDescent="0.3">
      <c r="A15" s="22">
        <v>20255</v>
      </c>
      <c r="B15" s="22">
        <v>-0.1</v>
      </c>
      <c r="C15" s="22">
        <v>3.77E-7</v>
      </c>
      <c r="D15" s="22">
        <v>4.5369999999999999</v>
      </c>
      <c r="E15" s="22">
        <v>20255</v>
      </c>
      <c r="F15" s="22">
        <v>-0.1</v>
      </c>
      <c r="G15" s="22">
        <v>6.1799999999999995E-7</v>
      </c>
      <c r="H15" s="22">
        <v>5.5880000000000001</v>
      </c>
      <c r="I15" s="22">
        <v>20256</v>
      </c>
      <c r="J15" s="22">
        <v>0.1</v>
      </c>
      <c r="K15" s="22">
        <v>6.0399999999999996E-7</v>
      </c>
      <c r="L15" s="22">
        <v>4.9776999999999996</v>
      </c>
      <c r="M15" s="22">
        <v>20256</v>
      </c>
      <c r="N15" s="22">
        <v>0.1</v>
      </c>
      <c r="O15" s="22">
        <v>1.9500000000000001E-7</v>
      </c>
      <c r="P15" s="22">
        <v>3.24</v>
      </c>
      <c r="Q15" s="22">
        <v>20256</v>
      </c>
      <c r="R15" s="22">
        <v>0.1</v>
      </c>
      <c r="S15" s="22">
        <v>2.8599999999999999E-7</v>
      </c>
      <c r="T15" s="22">
        <v>4.6399999999999997</v>
      </c>
      <c r="U15" s="22">
        <v>20256</v>
      </c>
      <c r="V15" s="22">
        <v>0.5</v>
      </c>
      <c r="W15" s="22">
        <v>1.79E-7</v>
      </c>
      <c r="X15" s="22">
        <v>2.68</v>
      </c>
      <c r="Y15" s="22">
        <v>20256</v>
      </c>
      <c r="Z15" s="22">
        <v>0.5</v>
      </c>
      <c r="AA15" s="22">
        <v>7.6300000000000002E-8</v>
      </c>
      <c r="AB15" s="22">
        <v>1.83</v>
      </c>
      <c r="AC15" s="22">
        <v>20256</v>
      </c>
      <c r="AD15" s="22">
        <v>0.5</v>
      </c>
      <c r="AE15" s="22">
        <v>8.4899999999999999E-8</v>
      </c>
      <c r="AF15" s="22">
        <v>2.54</v>
      </c>
      <c r="AG15" s="22">
        <v>20256</v>
      </c>
      <c r="AH15" s="22">
        <v>0.8</v>
      </c>
      <c r="AI15" s="22">
        <v>6.7500000000000002E-8</v>
      </c>
      <c r="AJ15" s="22">
        <v>1.59</v>
      </c>
      <c r="AK15" s="22">
        <v>20256</v>
      </c>
      <c r="AL15" s="22">
        <v>0.8</v>
      </c>
      <c r="AM15" s="22">
        <v>7.6300000000000002E-8</v>
      </c>
      <c r="AN15" s="22">
        <v>1.78</v>
      </c>
      <c r="AO15" s="22">
        <v>21541</v>
      </c>
      <c r="AP15" s="22">
        <v>0.1</v>
      </c>
      <c r="AQ15" s="22">
        <v>4.4099999999999998E-8</v>
      </c>
      <c r="AR15" s="22">
        <v>2.4211050460000001</v>
      </c>
      <c r="AS15" s="22">
        <v>21541</v>
      </c>
      <c r="AT15" s="22">
        <v>0.7</v>
      </c>
      <c r="AU15" s="22">
        <v>6.0199999999999996E-8</v>
      </c>
      <c r="AV15" s="22">
        <v>1.691891405</v>
      </c>
      <c r="AW15" s="22">
        <v>10365</v>
      </c>
      <c r="AX15" s="22">
        <v>0.3</v>
      </c>
      <c r="AY15" s="22">
        <v>1.4200000000000001E-4</v>
      </c>
      <c r="AZ15" s="22">
        <v>17.47</v>
      </c>
      <c r="BE15" s="22">
        <v>10367</v>
      </c>
      <c r="BF15" s="22">
        <v>0.5</v>
      </c>
      <c r="BG15" s="22">
        <v>9.4666669999999997E-5</v>
      </c>
      <c r="BH15" s="22">
        <v>13.47</v>
      </c>
      <c r="BI15" s="22">
        <v>10368</v>
      </c>
      <c r="BJ15" s="22">
        <v>0.1</v>
      </c>
      <c r="BK15" s="22">
        <v>3.3000000000000003E-5</v>
      </c>
      <c r="BL15" s="22">
        <v>20.89</v>
      </c>
      <c r="BQ15" s="22">
        <v>10370</v>
      </c>
      <c r="BR15" s="22">
        <v>0.5</v>
      </c>
      <c r="BS15" s="22">
        <v>1.7374999999999999E-4</v>
      </c>
      <c r="BT15" s="22">
        <v>19.91</v>
      </c>
      <c r="BY15" s="22">
        <v>10372</v>
      </c>
      <c r="BZ15" s="22">
        <v>0.1</v>
      </c>
      <c r="CA15" s="22">
        <v>3.6666669999999997E-5</v>
      </c>
      <c r="CB15" s="22">
        <v>13.07</v>
      </c>
      <c r="CG15" s="22">
        <v>10374</v>
      </c>
      <c r="CH15" s="22">
        <v>0.5</v>
      </c>
      <c r="CI15" s="22">
        <v>3.8333330000000003E-5</v>
      </c>
      <c r="CJ15" s="22">
        <v>9.74</v>
      </c>
      <c r="CW15" s="22">
        <v>10378</v>
      </c>
      <c r="CX15" s="22">
        <v>0.1</v>
      </c>
      <c r="CY15" s="22">
        <v>5.2857140000000002E-5</v>
      </c>
      <c r="CZ15" s="22">
        <v>29.26</v>
      </c>
      <c r="DA15" s="22">
        <v>10379</v>
      </c>
      <c r="DB15" s="22">
        <v>0.5</v>
      </c>
      <c r="DC15" s="22">
        <v>5.3999999999999998E-5</v>
      </c>
      <c r="DD15" s="22">
        <v>16.28</v>
      </c>
      <c r="DM15" s="22">
        <v>10382</v>
      </c>
      <c r="DN15" s="22">
        <v>0.05</v>
      </c>
      <c r="DO15" s="22">
        <v>3.0587999999999998E-7</v>
      </c>
      <c r="DP15" s="22">
        <v>4.3499999999999996</v>
      </c>
      <c r="DQ15" s="22">
        <v>10382</v>
      </c>
      <c r="DR15" s="22">
        <v>-0.5</v>
      </c>
      <c r="DS15" s="22">
        <v>2.6898999999999998E-7</v>
      </c>
      <c r="DT15" s="22">
        <v>4.32</v>
      </c>
      <c r="DU15" s="22">
        <v>10382</v>
      </c>
      <c r="DV15" s="22">
        <v>-1</v>
      </c>
      <c r="DW15" s="22">
        <v>7.1717000000000001E-7</v>
      </c>
      <c r="DX15" s="22">
        <v>5.08</v>
      </c>
      <c r="EI15" s="22">
        <v>1.6099999999999998E-5</v>
      </c>
      <c r="EJ15" s="22">
        <v>11.760999999999999</v>
      </c>
      <c r="EK15" s="22">
        <v>10451</v>
      </c>
      <c r="EL15" s="22">
        <v>0.5</v>
      </c>
      <c r="EM15" s="22">
        <v>1.8785999999999999E-5</v>
      </c>
      <c r="EN15" s="22">
        <v>11.59</v>
      </c>
      <c r="EO15" s="22">
        <v>10451</v>
      </c>
      <c r="EP15" s="22">
        <v>0.06</v>
      </c>
      <c r="EQ15" s="22">
        <v>2.69E-5</v>
      </c>
      <c r="ER15" s="22">
        <v>14.875</v>
      </c>
      <c r="ES15" s="22">
        <v>10451</v>
      </c>
      <c r="ET15" s="22">
        <v>0.3</v>
      </c>
      <c r="EU15" s="22">
        <v>3.0599999999999998E-5</v>
      </c>
      <c r="EV15" s="22">
        <v>15.420999999999999</v>
      </c>
      <c r="EW15" s="22">
        <v>10452</v>
      </c>
      <c r="EX15" s="22">
        <v>0.5</v>
      </c>
      <c r="EY15" s="22">
        <v>4.3844000000000002E-5</v>
      </c>
      <c r="EZ15" s="22">
        <v>13.228</v>
      </c>
      <c r="FA15" s="22">
        <v>10452</v>
      </c>
      <c r="FB15" s="22">
        <v>0.06</v>
      </c>
      <c r="FC15" s="22">
        <v>2.2399999999999999E-5</v>
      </c>
      <c r="FD15" s="22">
        <v>12.944000000000001</v>
      </c>
      <c r="FE15" s="22">
        <v>10452</v>
      </c>
      <c r="FF15" s="22">
        <v>0.3</v>
      </c>
      <c r="FG15" s="22">
        <v>4.7200000000000002E-5</v>
      </c>
      <c r="FH15" s="22">
        <v>11.794</v>
      </c>
      <c r="FI15" s="22">
        <v>10453</v>
      </c>
      <c r="FJ15" s="22">
        <v>0.06</v>
      </c>
      <c r="FK15" s="22">
        <v>3.6900000000000002E-5</v>
      </c>
      <c r="FL15" s="22">
        <v>0.58799999999999997</v>
      </c>
      <c r="FM15" s="22">
        <v>10453</v>
      </c>
      <c r="FN15" s="22">
        <v>0.3</v>
      </c>
      <c r="FO15" s="22">
        <v>2.12E-5</v>
      </c>
      <c r="FP15" s="22">
        <v>0.57999999999999996</v>
      </c>
      <c r="FU15" s="22">
        <v>10454</v>
      </c>
      <c r="FV15" s="22">
        <v>0.5</v>
      </c>
      <c r="FW15" s="22">
        <v>2.8729999999999999E-6</v>
      </c>
      <c r="FX15" s="22">
        <v>9.0760000000000005</v>
      </c>
      <c r="FY15" s="22">
        <v>10454</v>
      </c>
      <c r="FZ15" s="22">
        <v>-0.3</v>
      </c>
      <c r="GA15" s="22">
        <v>4.07E-6</v>
      </c>
      <c r="GB15" s="22">
        <v>15.49</v>
      </c>
      <c r="GC15" s="22">
        <v>10454</v>
      </c>
      <c r="GD15" s="22">
        <v>0.02</v>
      </c>
      <c r="GE15" s="22">
        <v>2.79E-6</v>
      </c>
      <c r="GF15" s="22">
        <v>7.8620000000000001</v>
      </c>
      <c r="GG15" s="22">
        <v>21047</v>
      </c>
      <c r="GH15" s="22">
        <v>-1</v>
      </c>
      <c r="GI15" s="22">
        <v>7.1699999999999997E-7</v>
      </c>
      <c r="GJ15" s="22">
        <v>10.16</v>
      </c>
      <c r="GK15" s="22">
        <v>21047</v>
      </c>
      <c r="GL15" s="22">
        <v>-0.5</v>
      </c>
      <c r="GM15" s="22">
        <v>2.6899999999999999E-7</v>
      </c>
      <c r="GN15" s="22">
        <v>6.48</v>
      </c>
      <c r="GO15" s="22">
        <v>21047</v>
      </c>
      <c r="GP15" s="22">
        <v>0.05</v>
      </c>
      <c r="GQ15" s="22">
        <v>3.0600000000000001E-7</v>
      </c>
      <c r="GR15" s="22">
        <v>4.3499999999999996</v>
      </c>
      <c r="GS15" s="22">
        <v>21048</v>
      </c>
      <c r="GT15" s="22">
        <v>0.1</v>
      </c>
      <c r="GU15" s="22">
        <v>2.4600000000000002E-5</v>
      </c>
      <c r="GV15" s="22">
        <v>18.809999999999999</v>
      </c>
      <c r="HE15" s="22">
        <v>21049</v>
      </c>
      <c r="HF15" s="22">
        <v>0.1</v>
      </c>
      <c r="HG15" s="22">
        <v>3.3000000000000003E-5</v>
      </c>
      <c r="HH15" s="22">
        <v>20.89</v>
      </c>
      <c r="HM15" s="22">
        <v>21049</v>
      </c>
      <c r="HN15" s="22">
        <v>0.5</v>
      </c>
      <c r="HO15" s="22">
        <v>1.74E-4</v>
      </c>
      <c r="HP15" s="22">
        <v>19.91</v>
      </c>
      <c r="HQ15" s="22">
        <v>21050</v>
      </c>
      <c r="HR15" s="22">
        <v>0.1</v>
      </c>
      <c r="HS15" s="22">
        <v>2.9000000000000002E-6</v>
      </c>
      <c r="HT15" s="22">
        <v>12.1</v>
      </c>
      <c r="HU15" s="22">
        <v>21050</v>
      </c>
      <c r="HV15" s="22">
        <v>0.3</v>
      </c>
      <c r="HW15" s="22">
        <v>6.2500000000000001E-5</v>
      </c>
      <c r="HX15" s="22">
        <v>19.149999999999999</v>
      </c>
      <c r="HY15" s="22">
        <v>21050</v>
      </c>
      <c r="HZ15" s="22">
        <v>0.5</v>
      </c>
      <c r="IA15" s="22">
        <v>5.3999999999999998E-5</v>
      </c>
      <c r="IB15" s="22">
        <v>16.28</v>
      </c>
      <c r="IS15" s="22">
        <v>21052</v>
      </c>
      <c r="IT15" s="22">
        <v>0.3</v>
      </c>
      <c r="IU15" s="22">
        <v>1.4200000000000001E-4</v>
      </c>
      <c r="IV15" s="22">
        <v>17.47</v>
      </c>
      <c r="IW15" s="22">
        <v>21052</v>
      </c>
      <c r="IX15" s="22">
        <v>0.5</v>
      </c>
      <c r="IY15" s="22">
        <v>9.4699999999999998E-5</v>
      </c>
      <c r="IZ15" s="22">
        <v>13.47</v>
      </c>
      <c r="JE15" s="22">
        <v>21053</v>
      </c>
      <c r="JF15" s="22">
        <v>0.3</v>
      </c>
      <c r="JG15" s="22">
        <v>3.6699999999999998E-5</v>
      </c>
      <c r="JH15" s="22">
        <v>13.07</v>
      </c>
      <c r="JI15" s="22">
        <v>21053</v>
      </c>
      <c r="JJ15" s="22">
        <v>0.5</v>
      </c>
      <c r="JK15" s="22">
        <v>3.8300000000000003E-5</v>
      </c>
      <c r="JL15" s="22">
        <v>9.74</v>
      </c>
      <c r="JM15" s="22">
        <v>20257</v>
      </c>
      <c r="JN15" s="22">
        <v>0.1</v>
      </c>
      <c r="JO15" s="22">
        <v>1.36569E-6</v>
      </c>
      <c r="JP15" s="22">
        <v>6.2985899999999999</v>
      </c>
      <c r="JQ15" s="22">
        <v>20257</v>
      </c>
      <c r="JR15" s="22">
        <v>0.1</v>
      </c>
      <c r="JS15" s="22">
        <v>1.4516100000000001E-6</v>
      </c>
      <c r="JT15" s="22">
        <v>6.2557</v>
      </c>
      <c r="JU15" s="22">
        <v>20257</v>
      </c>
      <c r="JV15" s="22">
        <v>0.8</v>
      </c>
      <c r="JW15" s="22">
        <v>1.0203899999999999E-6</v>
      </c>
      <c r="JX15" s="22">
        <v>3.7930600000000001</v>
      </c>
      <c r="JY15" s="22">
        <v>20257</v>
      </c>
      <c r="JZ15" s="22">
        <v>0.8</v>
      </c>
      <c r="KA15" s="22">
        <v>1.01068E-6</v>
      </c>
      <c r="KB15" s="22">
        <v>3.7837299999999998</v>
      </c>
      <c r="KC15" s="22">
        <v>20265</v>
      </c>
      <c r="KD15" s="22">
        <v>0.1</v>
      </c>
      <c r="KE15" s="22">
        <v>2.79E-6</v>
      </c>
      <c r="KF15" s="22">
        <v>6.9859999999999998</v>
      </c>
      <c r="KG15" s="22">
        <v>20265</v>
      </c>
      <c r="KH15" s="22">
        <v>0.1</v>
      </c>
      <c r="KI15" s="22">
        <v>2.5100000000000001E-7</v>
      </c>
      <c r="KJ15" s="22">
        <v>4.4009999999999998</v>
      </c>
      <c r="KK15" s="22">
        <v>20265</v>
      </c>
      <c r="KL15" s="22">
        <v>0.1</v>
      </c>
      <c r="KM15" s="22">
        <v>6.7199999999999994E-5</v>
      </c>
      <c r="KN15" s="22">
        <v>21.72542</v>
      </c>
      <c r="KO15" s="22">
        <v>20265</v>
      </c>
      <c r="KP15" s="22">
        <v>0.1</v>
      </c>
      <c r="KQ15" s="22">
        <v>2.8099999999999999E-7</v>
      </c>
      <c r="KR15" s="22">
        <v>4.3929999999999998</v>
      </c>
      <c r="KS15" s="22">
        <v>20265</v>
      </c>
      <c r="KT15" s="22">
        <v>0.8</v>
      </c>
      <c r="KU15" s="22">
        <v>9.7600000000000001E-5</v>
      </c>
      <c r="KV15" s="22">
        <v>19.617999999999999</v>
      </c>
      <c r="KW15" s="22">
        <v>20265</v>
      </c>
      <c r="KX15" s="22">
        <v>0.8</v>
      </c>
      <c r="KY15" s="22">
        <v>2.157E-11</v>
      </c>
      <c r="KZ15" s="22">
        <v>0.91100000000000003</v>
      </c>
      <c r="LA15" s="22">
        <v>20265</v>
      </c>
      <c r="LB15" s="22">
        <v>0.8</v>
      </c>
      <c r="LC15" s="22">
        <v>1.8900000000000001E-7</v>
      </c>
      <c r="LD15" s="22">
        <v>2.669</v>
      </c>
      <c r="LE15" s="22">
        <v>20265</v>
      </c>
      <c r="LF15" s="22">
        <v>0.5</v>
      </c>
      <c r="LG15" s="22">
        <v>1.18E-7</v>
      </c>
      <c r="LH15" s="22">
        <v>2.536</v>
      </c>
      <c r="LI15" s="22">
        <v>20265</v>
      </c>
      <c r="LJ15" s="22">
        <v>0.5</v>
      </c>
      <c r="LK15" s="22">
        <v>1.1999999999999999E-7</v>
      </c>
      <c r="LL15" s="22">
        <v>2.488</v>
      </c>
      <c r="LM15" s="22">
        <v>20268</v>
      </c>
      <c r="LN15" s="22">
        <v>-0.1</v>
      </c>
      <c r="LO15" s="22">
        <v>3.32E-6</v>
      </c>
      <c r="LP15" s="22">
        <v>8.5410000000000004</v>
      </c>
      <c r="LQ15" s="22">
        <v>20268</v>
      </c>
      <c r="LR15" s="22">
        <v>-0.1</v>
      </c>
      <c r="LS15" s="22">
        <v>2.6600000000000003E-7</v>
      </c>
      <c r="LT15" s="22">
        <v>4.7240000000000002</v>
      </c>
      <c r="LU15" s="22">
        <v>20269</v>
      </c>
      <c r="LV15" s="22">
        <v>0.1</v>
      </c>
      <c r="LW15" s="22">
        <v>5.0599999999999998E-6</v>
      </c>
      <c r="LX15" s="22">
        <v>8.81</v>
      </c>
      <c r="LY15" s="22">
        <v>20269</v>
      </c>
      <c r="LZ15" s="22">
        <v>0.1</v>
      </c>
      <c r="MA15" s="22">
        <v>2.6000000000000001E-6</v>
      </c>
      <c r="MB15" s="22">
        <v>7.38</v>
      </c>
      <c r="MC15" s="22">
        <v>20270</v>
      </c>
      <c r="MD15" s="22">
        <v>0.5</v>
      </c>
      <c r="ME15" s="22">
        <v>3.5899999999999999E-6</v>
      </c>
      <c r="MF15" s="22">
        <v>6.35</v>
      </c>
      <c r="MG15" s="22">
        <v>20270</v>
      </c>
      <c r="MH15" s="22">
        <v>0.5</v>
      </c>
      <c r="MI15" s="22">
        <v>3.3299999999999999E-6</v>
      </c>
      <c r="MJ15" s="22">
        <v>6.04</v>
      </c>
      <c r="MK15" s="22">
        <v>20270</v>
      </c>
      <c r="ML15" s="22">
        <v>0.8</v>
      </c>
      <c r="MM15" s="22">
        <v>1.9800000000000001E-6</v>
      </c>
      <c r="MN15" s="22">
        <v>4.3099999999999996</v>
      </c>
      <c r="MO15" s="22">
        <v>20270</v>
      </c>
      <c r="MP15" s="22">
        <v>0.8</v>
      </c>
      <c r="MQ15" s="22">
        <v>2.5600000000000001E-6</v>
      </c>
      <c r="MR15" s="22">
        <v>4.68</v>
      </c>
      <c r="MS15" s="22">
        <v>20271</v>
      </c>
      <c r="MT15" s="22">
        <v>0.1</v>
      </c>
      <c r="MU15" s="22">
        <v>3.01555E-5</v>
      </c>
      <c r="MV15" s="22">
        <v>18.47</v>
      </c>
      <c r="MW15" s="22">
        <v>20271</v>
      </c>
      <c r="MX15" s="22">
        <v>0.8</v>
      </c>
      <c r="MY15" s="22">
        <v>2.34E-6</v>
      </c>
      <c r="MZ15" s="22">
        <v>4.62</v>
      </c>
      <c r="NA15" s="22">
        <v>20272</v>
      </c>
      <c r="NB15" s="22">
        <v>-0.2</v>
      </c>
      <c r="NC15" s="22">
        <v>1.26E-6</v>
      </c>
      <c r="ND15" s="22">
        <v>6.71</v>
      </c>
      <c r="NE15" s="22">
        <v>20273</v>
      </c>
      <c r="NF15" s="22">
        <v>0.1</v>
      </c>
      <c r="NG15" s="22">
        <v>5.5400000000000001E-7</v>
      </c>
      <c r="NH15" s="22">
        <v>5.52</v>
      </c>
      <c r="NI15" s="22">
        <v>20273</v>
      </c>
      <c r="NJ15" s="22">
        <v>0.8</v>
      </c>
      <c r="NK15" s="22">
        <v>1.4899999999999999E-6</v>
      </c>
      <c r="NL15" s="22">
        <v>4.0999999999999996</v>
      </c>
      <c r="OK15" s="22">
        <v>11189</v>
      </c>
      <c r="OL15" s="22">
        <v>0.02</v>
      </c>
      <c r="OM15" s="22">
        <v>5.9939260000000001E-5</v>
      </c>
      <c r="ON15" s="22">
        <v>22.43</v>
      </c>
      <c r="OS15" s="22">
        <v>11189</v>
      </c>
      <c r="OT15" s="22">
        <v>0.02</v>
      </c>
      <c r="OU15" s="22">
        <v>1.1919862E-4</v>
      </c>
      <c r="OV15" s="22">
        <v>20.52</v>
      </c>
      <c r="OW15" s="22">
        <v>11189</v>
      </c>
      <c r="OX15" s="22">
        <v>0.02</v>
      </c>
      <c r="OY15" s="22">
        <v>4.7046129999999999E-5</v>
      </c>
      <c r="OZ15" s="22">
        <v>19.48</v>
      </c>
      <c r="PM15" s="22">
        <v>11198</v>
      </c>
      <c r="PN15" s="22">
        <v>0.8</v>
      </c>
      <c r="PO15" s="22">
        <v>5.0290000000000002E-8</v>
      </c>
      <c r="PP15" s="22">
        <v>1.26</v>
      </c>
      <c r="PQ15" s="22">
        <v>11199</v>
      </c>
      <c r="PR15" s="22">
        <v>0.33</v>
      </c>
      <c r="PS15" s="22">
        <v>8.357E-8</v>
      </c>
      <c r="PT15" s="22">
        <v>2.3199999999999998</v>
      </c>
      <c r="PU15" s="22">
        <v>11200</v>
      </c>
      <c r="PV15" s="22">
        <v>0.33</v>
      </c>
      <c r="PW15" s="22">
        <v>4.5529999999999998E-8</v>
      </c>
      <c r="PX15" s="22">
        <v>2.3199999999999998</v>
      </c>
      <c r="PY15" s="22">
        <v>11200</v>
      </c>
      <c r="PZ15" s="22">
        <v>0.33</v>
      </c>
      <c r="QA15" s="22">
        <v>3.2350000000000002E-8</v>
      </c>
      <c r="QB15" s="22">
        <v>1.97</v>
      </c>
      <c r="QC15" s="22">
        <v>11201</v>
      </c>
      <c r="QD15" s="23">
        <v>0.33</v>
      </c>
      <c r="QE15" s="23">
        <v>3.6516999999999998E-7</v>
      </c>
      <c r="QF15" s="23">
        <v>3.22</v>
      </c>
      <c r="QG15" s="23">
        <v>11204</v>
      </c>
      <c r="QH15" s="23">
        <v>0.02</v>
      </c>
      <c r="QI15" s="23">
        <v>3.1600000000000002E-5</v>
      </c>
      <c r="QJ15" s="23">
        <v>19.899999999999999</v>
      </c>
      <c r="QK15" s="23">
        <v>11204</v>
      </c>
      <c r="QL15" s="23">
        <v>0.02</v>
      </c>
      <c r="QM15" s="23">
        <v>2.7500000000000001E-5</v>
      </c>
      <c r="QN15" s="23">
        <v>16.5</v>
      </c>
      <c r="QS15" s="23">
        <v>11204</v>
      </c>
      <c r="QT15" s="23">
        <v>0.02</v>
      </c>
      <c r="QU15" s="23">
        <v>3.9799999999999998E-5</v>
      </c>
      <c r="QV15" s="23">
        <v>18.5</v>
      </c>
      <c r="QW15" s="23">
        <v>11205</v>
      </c>
      <c r="QX15" s="23">
        <v>0.02</v>
      </c>
      <c r="QY15" s="23">
        <v>1.06E-4</v>
      </c>
      <c r="QZ15" s="23">
        <v>25.8</v>
      </c>
      <c r="RA15" s="23">
        <v>11206</v>
      </c>
      <c r="RB15" s="23">
        <v>0.02</v>
      </c>
      <c r="RC15" s="23">
        <v>7.5300000000000001E-5</v>
      </c>
      <c r="RD15" s="23">
        <v>24.2</v>
      </c>
      <c r="RE15" s="23"/>
      <c r="RF15" s="23"/>
      <c r="RI15" s="22">
        <v>11208</v>
      </c>
      <c r="RJ15" s="23">
        <v>0.08</v>
      </c>
      <c r="RK15" s="23">
        <v>1.8157520000000002E-5</v>
      </c>
      <c r="RL15" s="23">
        <v>9.27</v>
      </c>
      <c r="RM15" s="23">
        <v>11209</v>
      </c>
      <c r="RN15" s="23">
        <v>0.08</v>
      </c>
      <c r="RO15" s="23">
        <v>4.4568500000000004E-6</v>
      </c>
      <c r="RP15" s="23">
        <v>9.6999999999999993</v>
      </c>
      <c r="RQ15" s="23">
        <v>11210</v>
      </c>
      <c r="RR15" s="23">
        <v>0.08</v>
      </c>
      <c r="RS15" s="23">
        <v>5.7171659999999997E-5</v>
      </c>
      <c r="RT15" s="23">
        <v>17.82</v>
      </c>
      <c r="RU15" s="23"/>
      <c r="RV15" s="23"/>
      <c r="RY15" s="23">
        <v>11212</v>
      </c>
      <c r="RZ15" s="23">
        <v>0.3</v>
      </c>
      <c r="SA15" s="23">
        <v>1.5E-5</v>
      </c>
      <c r="SB15" s="23">
        <v>12.22</v>
      </c>
      <c r="SC15" s="23">
        <v>11213</v>
      </c>
      <c r="SD15" s="23">
        <v>0.08</v>
      </c>
      <c r="SE15" s="23">
        <v>3.7500000000000001E-6</v>
      </c>
      <c r="SF15" s="23">
        <v>8.5299999999999994</v>
      </c>
      <c r="SG15" s="23">
        <v>11214</v>
      </c>
      <c r="SH15" s="23">
        <v>0.5</v>
      </c>
      <c r="SI15" s="23">
        <v>2.7175299999999998E-6</v>
      </c>
      <c r="SJ15" s="23">
        <v>6.17</v>
      </c>
      <c r="SL15" s="23"/>
      <c r="SM15" s="23"/>
      <c r="UA15" s="23">
        <v>1.3E-6</v>
      </c>
      <c r="UB15" s="23">
        <v>6.2</v>
      </c>
      <c r="UC15" s="23">
        <v>11250</v>
      </c>
      <c r="UD15" s="23">
        <v>0.1</v>
      </c>
      <c r="UE15" s="23">
        <v>1.7099999999999999E-6</v>
      </c>
      <c r="UF15" s="23">
        <v>6.03</v>
      </c>
      <c r="UG15" s="23">
        <v>11250</v>
      </c>
      <c r="UH15" s="23">
        <v>0.1</v>
      </c>
      <c r="UI15" s="23">
        <v>3.6100000000000002E-6</v>
      </c>
      <c r="UJ15" s="23">
        <v>7.41</v>
      </c>
      <c r="UK15" s="23">
        <v>11250</v>
      </c>
      <c r="UL15" s="23">
        <v>0.1</v>
      </c>
      <c r="UM15" s="23">
        <v>8.0999999999999997E-7</v>
      </c>
      <c r="UN15" s="23">
        <v>5.13</v>
      </c>
      <c r="UO15" s="23"/>
      <c r="UP15" s="23"/>
      <c r="WW15" s="23">
        <v>11259</v>
      </c>
      <c r="WX15" s="23">
        <v>0.02</v>
      </c>
      <c r="WY15" s="23">
        <v>2.4700000000000001E-5</v>
      </c>
      <c r="WZ15" s="23">
        <v>17.100000000000001</v>
      </c>
      <c r="XA15" s="23">
        <v>11259</v>
      </c>
      <c r="XB15" s="23">
        <v>0.02</v>
      </c>
      <c r="XC15" s="23">
        <v>2.0400000000000001E-5</v>
      </c>
      <c r="XD15" s="23">
        <v>14.9</v>
      </c>
      <c r="XE15" s="23">
        <v>11260</v>
      </c>
      <c r="XF15" s="22">
        <v>0.02</v>
      </c>
      <c r="XG15" s="25">
        <v>4.6900000000000002E-5</v>
      </c>
      <c r="XH15" s="25">
        <v>19.399999999999999</v>
      </c>
      <c r="XI15" s="23">
        <v>11260</v>
      </c>
      <c r="XJ15" s="22">
        <v>0.02</v>
      </c>
      <c r="XK15" s="25">
        <v>2.9200000000000002E-5</v>
      </c>
      <c r="XL15" s="25">
        <v>17.100000000000001</v>
      </c>
      <c r="XN15" s="25" t="s">
        <v>63</v>
      </c>
      <c r="XO15" s="25">
        <v>2.48E-5</v>
      </c>
      <c r="XP15" s="25">
        <v>16.899999999999999</v>
      </c>
      <c r="XQ15" s="25">
        <v>7.0270000000000001</v>
      </c>
      <c r="XR15" s="25">
        <v>0</v>
      </c>
    </row>
    <row r="16" spans="1:664" ht="15.6" x14ac:dyDescent="0.3">
      <c r="A16" s="22">
        <v>20255</v>
      </c>
      <c r="B16" s="22">
        <v>-0.1</v>
      </c>
      <c r="C16" s="22">
        <v>3.4400000000000001E-7</v>
      </c>
      <c r="D16" s="22">
        <v>4.4690000000000003</v>
      </c>
      <c r="E16" s="22">
        <v>20255</v>
      </c>
      <c r="F16" s="22">
        <v>-0.1</v>
      </c>
      <c r="G16" s="22">
        <v>6.5799999999999999E-7</v>
      </c>
      <c r="H16" s="22">
        <v>5.6890000000000001</v>
      </c>
      <c r="I16" s="22">
        <v>20256</v>
      </c>
      <c r="J16" s="22">
        <v>0.1</v>
      </c>
      <c r="K16" s="22">
        <v>6.5600000000000005E-7</v>
      </c>
      <c r="L16" s="22">
        <v>5.0594999999999999</v>
      </c>
      <c r="M16" s="22">
        <v>20256</v>
      </c>
      <c r="N16" s="22">
        <v>0.1</v>
      </c>
      <c r="O16" s="22">
        <v>1.9299999999999999E-7</v>
      </c>
      <c r="P16" s="22">
        <v>3.2</v>
      </c>
      <c r="Q16" s="22">
        <v>20256</v>
      </c>
      <c r="R16" s="22">
        <v>0.1</v>
      </c>
      <c r="S16" s="22">
        <v>3.0800000000000001E-7</v>
      </c>
      <c r="T16" s="22">
        <v>4.7</v>
      </c>
      <c r="U16" s="22">
        <v>20256</v>
      </c>
      <c r="V16" s="22">
        <v>0.5</v>
      </c>
      <c r="W16" s="22">
        <v>1.86E-7</v>
      </c>
      <c r="X16" s="22">
        <v>2.73</v>
      </c>
      <c r="Y16" s="22">
        <v>20256</v>
      </c>
      <c r="Z16" s="22">
        <v>0.5</v>
      </c>
      <c r="AA16" s="22">
        <v>7.4799999999999995E-8</v>
      </c>
      <c r="AB16" s="22">
        <v>1.81</v>
      </c>
      <c r="AC16" s="22">
        <v>20256</v>
      </c>
      <c r="AD16" s="22">
        <v>0.5</v>
      </c>
      <c r="AE16" s="22">
        <v>9.3299999999999995E-8</v>
      </c>
      <c r="AF16" s="22">
        <v>2.58</v>
      </c>
      <c r="AG16" s="22">
        <v>20256</v>
      </c>
      <c r="AH16" s="22">
        <v>0.8</v>
      </c>
      <c r="AI16" s="22">
        <v>7.7700000000000001E-8</v>
      </c>
      <c r="AJ16" s="22">
        <v>1.61</v>
      </c>
      <c r="AK16" s="22">
        <v>20256</v>
      </c>
      <c r="AL16" s="22">
        <v>0.8</v>
      </c>
      <c r="AM16" s="22">
        <v>8.72E-8</v>
      </c>
      <c r="AN16" s="22">
        <v>1.8</v>
      </c>
      <c r="AO16" s="22">
        <v>21541</v>
      </c>
      <c r="AP16" s="22">
        <v>0.1</v>
      </c>
      <c r="AQ16" s="22">
        <v>4.3299999999999997E-8</v>
      </c>
      <c r="AR16" s="22">
        <v>2.4903962220000002</v>
      </c>
      <c r="AS16" s="22">
        <v>21541</v>
      </c>
      <c r="AT16" s="22">
        <v>0.7</v>
      </c>
      <c r="AU16" s="22">
        <v>7.3199999999999994E-8</v>
      </c>
      <c r="AV16" s="22">
        <v>1.713514183</v>
      </c>
      <c r="AW16" s="22">
        <v>10365</v>
      </c>
      <c r="AX16" s="22">
        <v>0.3</v>
      </c>
      <c r="AY16" s="22">
        <v>4.0400000000000001E-4</v>
      </c>
      <c r="AZ16" s="22">
        <v>18.8</v>
      </c>
      <c r="BI16" s="22">
        <v>10368</v>
      </c>
      <c r="BJ16" s="22">
        <v>0.1</v>
      </c>
      <c r="BK16" s="22">
        <v>4.2666670000000001E-5</v>
      </c>
      <c r="BL16" s="22">
        <v>22.65</v>
      </c>
      <c r="BY16" s="22">
        <v>10372</v>
      </c>
      <c r="BZ16" s="22">
        <v>0.1</v>
      </c>
      <c r="CA16" s="22">
        <v>5.0000000000000002E-5</v>
      </c>
      <c r="CB16" s="22">
        <v>14.35</v>
      </c>
      <c r="CG16" s="22">
        <v>10374</v>
      </c>
      <c r="CH16" s="22">
        <v>0.5</v>
      </c>
      <c r="CI16" s="22">
        <v>4.0833330000000003E-5</v>
      </c>
      <c r="CJ16" s="22">
        <v>10.48</v>
      </c>
      <c r="CW16" s="22">
        <v>10378</v>
      </c>
      <c r="CX16" s="22">
        <v>0.1</v>
      </c>
      <c r="CY16" s="22">
        <v>1.1538461999999999E-4</v>
      </c>
      <c r="CZ16" s="22">
        <v>31.2</v>
      </c>
      <c r="DA16" s="22">
        <v>10379</v>
      </c>
      <c r="DB16" s="22">
        <v>0.5</v>
      </c>
      <c r="DC16" s="22">
        <v>6.3750000000000005E-5</v>
      </c>
      <c r="DD16" s="22">
        <v>17.46</v>
      </c>
      <c r="DM16" s="22">
        <v>10382</v>
      </c>
      <c r="DN16" s="22">
        <v>0.05</v>
      </c>
      <c r="DO16" s="22">
        <v>3.1260999999999999E-7</v>
      </c>
      <c r="DP16" s="22">
        <v>4.45</v>
      </c>
      <c r="DQ16" s="22">
        <v>10382</v>
      </c>
      <c r="DR16" s="22">
        <v>-0.5</v>
      </c>
      <c r="DS16" s="22">
        <v>3.171E-7</v>
      </c>
      <c r="DT16" s="22">
        <v>4.3899999999999997</v>
      </c>
      <c r="DU16" s="22">
        <v>10382</v>
      </c>
      <c r="DV16" s="22">
        <v>-1</v>
      </c>
      <c r="DW16" s="22">
        <v>8.0759000000000005E-7</v>
      </c>
      <c r="DX16" s="22">
        <v>5.3</v>
      </c>
      <c r="EO16" s="22">
        <v>10451</v>
      </c>
      <c r="EP16" s="22">
        <v>0.06</v>
      </c>
      <c r="EQ16" s="22">
        <v>3.0899999999999999E-5</v>
      </c>
      <c r="ER16" s="22">
        <v>15.471</v>
      </c>
      <c r="ES16" s="22">
        <v>10451</v>
      </c>
      <c r="ET16" s="22">
        <v>0.3</v>
      </c>
      <c r="EU16" s="22">
        <v>3.29E-5</v>
      </c>
      <c r="EV16" s="22">
        <v>16.167999999999999</v>
      </c>
      <c r="FI16" s="22">
        <v>10453</v>
      </c>
      <c r="FJ16" s="22">
        <v>0.06</v>
      </c>
      <c r="FK16" s="22">
        <v>3.9400000000000002E-5</v>
      </c>
      <c r="FL16" s="22">
        <v>0.61699999999999999</v>
      </c>
      <c r="FM16" s="22">
        <v>10453</v>
      </c>
      <c r="FN16" s="22">
        <v>0.3</v>
      </c>
      <c r="FO16" s="22">
        <v>4.7599999999999998E-5</v>
      </c>
      <c r="FP16" s="22">
        <v>0.59399999999999997</v>
      </c>
      <c r="FU16" s="22">
        <v>10454</v>
      </c>
      <c r="FV16" s="22">
        <v>0.5</v>
      </c>
      <c r="FW16" s="22">
        <v>3.1435000000000001E-6</v>
      </c>
      <c r="FX16" s="22">
        <v>7.8109999999999999</v>
      </c>
      <c r="FY16" s="22">
        <v>10454</v>
      </c>
      <c r="FZ16" s="22">
        <v>-0.3</v>
      </c>
      <c r="GA16" s="22">
        <v>3.8299999999999998E-6</v>
      </c>
      <c r="GB16" s="22">
        <v>16.486000000000001</v>
      </c>
      <c r="GC16" s="22">
        <v>10454</v>
      </c>
      <c r="GD16" s="22">
        <v>0.02</v>
      </c>
      <c r="GE16" s="22">
        <v>3.2499999999999998E-6</v>
      </c>
      <c r="GF16" s="22">
        <v>7.99</v>
      </c>
      <c r="GG16" s="22">
        <v>21047</v>
      </c>
      <c r="GH16" s="22">
        <v>-1</v>
      </c>
      <c r="GI16" s="22">
        <v>8.0800000000000004E-7</v>
      </c>
      <c r="GJ16" s="22">
        <v>10.6</v>
      </c>
      <c r="GK16" s="22">
        <v>21047</v>
      </c>
      <c r="GL16" s="22">
        <v>-0.5</v>
      </c>
      <c r="GM16" s="22">
        <v>3.1699999999999999E-7</v>
      </c>
      <c r="GN16" s="22">
        <v>6.585</v>
      </c>
      <c r="GO16" s="22">
        <v>21047</v>
      </c>
      <c r="GP16" s="22">
        <v>0.05</v>
      </c>
      <c r="GQ16" s="22">
        <v>3.1300000000000001E-7</v>
      </c>
      <c r="GR16" s="22">
        <v>4.45</v>
      </c>
      <c r="GS16" s="22">
        <v>21048</v>
      </c>
      <c r="GT16" s="22">
        <v>0.1</v>
      </c>
      <c r="GU16" s="22">
        <v>3.1000000000000001E-5</v>
      </c>
      <c r="GV16" s="22">
        <v>20.63</v>
      </c>
      <c r="HE16" s="22">
        <v>21049</v>
      </c>
      <c r="HF16" s="22">
        <v>0.1</v>
      </c>
      <c r="HG16" s="22">
        <v>4.2700000000000001E-5</v>
      </c>
      <c r="HH16" s="22">
        <v>22.65</v>
      </c>
      <c r="HQ16" s="22">
        <v>21050</v>
      </c>
      <c r="HR16" s="22">
        <v>0.1</v>
      </c>
      <c r="HS16" s="22">
        <v>5.8799999999999996E-6</v>
      </c>
      <c r="HT16" s="22">
        <v>13.03</v>
      </c>
      <c r="HU16" s="22">
        <v>21050</v>
      </c>
      <c r="HV16" s="22">
        <v>0.3</v>
      </c>
      <c r="HW16" s="22">
        <v>6.4999999999999994E-5</v>
      </c>
      <c r="HX16" s="22">
        <v>20.21</v>
      </c>
      <c r="HY16" s="22">
        <v>21050</v>
      </c>
      <c r="HZ16" s="22">
        <v>0.5</v>
      </c>
      <c r="IA16" s="22">
        <v>6.3800000000000006E-5</v>
      </c>
      <c r="IB16" s="22">
        <v>17.46</v>
      </c>
      <c r="IS16" s="22">
        <v>21052</v>
      </c>
      <c r="IT16" s="22">
        <v>0.3</v>
      </c>
      <c r="IU16" s="22">
        <v>4.0400000000000001E-4</v>
      </c>
      <c r="IV16" s="22">
        <v>18.8</v>
      </c>
      <c r="JE16" s="22">
        <v>21053</v>
      </c>
      <c r="JF16" s="22">
        <v>0.3</v>
      </c>
      <c r="JG16" s="22">
        <v>5.0000000000000002E-5</v>
      </c>
      <c r="JH16" s="22">
        <v>14.35</v>
      </c>
      <c r="JI16" s="22">
        <v>21053</v>
      </c>
      <c r="JJ16" s="22">
        <v>0.5</v>
      </c>
      <c r="JK16" s="22">
        <v>4.0800000000000002E-5</v>
      </c>
      <c r="JL16" s="22">
        <v>10.48</v>
      </c>
      <c r="JM16" s="22">
        <v>20257</v>
      </c>
      <c r="JN16" s="22">
        <v>0.1</v>
      </c>
      <c r="JO16" s="22">
        <v>1.4420600000000001E-6</v>
      </c>
      <c r="JP16" s="22">
        <v>6.3815299999999997</v>
      </c>
      <c r="JQ16" s="22">
        <v>20257</v>
      </c>
      <c r="JR16" s="22">
        <v>0.1</v>
      </c>
      <c r="JS16" s="22">
        <v>1.47831E-6</v>
      </c>
      <c r="JT16" s="22">
        <v>6.3384099999999997</v>
      </c>
      <c r="JU16" s="22">
        <v>20257</v>
      </c>
      <c r="JV16" s="22">
        <v>0.8</v>
      </c>
      <c r="JW16" s="22">
        <v>1.07934E-6</v>
      </c>
      <c r="JX16" s="22">
        <v>3.8438500000000002</v>
      </c>
      <c r="JY16" s="22">
        <v>20257</v>
      </c>
      <c r="JZ16" s="22">
        <v>0.8</v>
      </c>
      <c r="KA16" s="22">
        <v>1.077E-6</v>
      </c>
      <c r="KB16" s="22">
        <v>3.8344200000000002</v>
      </c>
      <c r="KC16" s="22">
        <v>20265</v>
      </c>
      <c r="KD16" s="22">
        <v>0.1</v>
      </c>
      <c r="KE16" s="22">
        <v>2.96E-6</v>
      </c>
      <c r="KF16" s="22">
        <v>7.0960000000000001</v>
      </c>
      <c r="KG16" s="22">
        <v>20265</v>
      </c>
      <c r="KH16" s="22">
        <v>0.1</v>
      </c>
      <c r="KI16" s="22">
        <v>2.41E-7</v>
      </c>
      <c r="KJ16" s="22">
        <v>4.3559999999999999</v>
      </c>
      <c r="KK16" s="22">
        <v>20265</v>
      </c>
      <c r="KL16" s="22">
        <v>0.1</v>
      </c>
      <c r="KM16" s="22">
        <v>6.8499999999999998E-5</v>
      </c>
      <c r="KN16" s="22">
        <v>21.879670000000001</v>
      </c>
      <c r="KO16" s="22">
        <v>20265</v>
      </c>
      <c r="KP16" s="22">
        <v>0.1</v>
      </c>
      <c r="KQ16" s="22">
        <v>2.7599999999999998E-7</v>
      </c>
      <c r="KR16" s="22">
        <v>4.3550000000000004</v>
      </c>
      <c r="KS16" s="22">
        <v>20265</v>
      </c>
      <c r="KT16" s="22">
        <v>0.8</v>
      </c>
      <c r="KU16" s="22">
        <v>1.07E-4</v>
      </c>
      <c r="KV16" s="22">
        <v>19.78</v>
      </c>
      <c r="KW16" s="22">
        <v>20265</v>
      </c>
      <c r="KX16" s="22">
        <v>0.8</v>
      </c>
      <c r="KY16" s="22">
        <v>8.1799999999999997E-10</v>
      </c>
      <c r="KZ16" s="22">
        <v>0.90700000000000003</v>
      </c>
      <c r="LA16" s="22">
        <v>20265</v>
      </c>
      <c r="LB16" s="22">
        <v>0.8</v>
      </c>
      <c r="LC16" s="22">
        <v>1.8699999999999999E-7</v>
      </c>
      <c r="LD16" s="22">
        <v>2.6480000000000001</v>
      </c>
      <c r="LE16" s="22">
        <v>20265</v>
      </c>
      <c r="LF16" s="22">
        <v>0.5</v>
      </c>
      <c r="LG16" s="22">
        <v>1.23E-7</v>
      </c>
      <c r="LH16" s="22">
        <v>2.5649999999999999</v>
      </c>
      <c r="LI16" s="22">
        <v>20265</v>
      </c>
      <c r="LJ16" s="22">
        <v>0.5</v>
      </c>
      <c r="LK16" s="22">
        <v>1.1999999999999999E-7</v>
      </c>
      <c r="LL16" s="22">
        <v>2.4649999999999999</v>
      </c>
      <c r="LM16" s="22">
        <v>20268</v>
      </c>
      <c r="LN16" s="22">
        <v>-0.1</v>
      </c>
      <c r="LO16" s="22">
        <v>3.5200000000000002E-6</v>
      </c>
      <c r="LP16" s="22">
        <v>8.6530000000000005</v>
      </c>
      <c r="LQ16" s="22">
        <v>20268</v>
      </c>
      <c r="LR16" s="22">
        <v>-0.1</v>
      </c>
      <c r="LS16" s="22">
        <v>2.4999999999999999E-7</v>
      </c>
      <c r="LT16" s="22">
        <v>4.681</v>
      </c>
      <c r="LU16" s="22">
        <v>20269</v>
      </c>
      <c r="LV16" s="22">
        <v>0.1</v>
      </c>
      <c r="LW16" s="22">
        <v>6.0499999999999997E-6</v>
      </c>
      <c r="LX16" s="22">
        <v>9.27</v>
      </c>
      <c r="LY16" s="22">
        <v>20269</v>
      </c>
      <c r="LZ16" s="22">
        <v>0.1</v>
      </c>
      <c r="MA16" s="22">
        <v>2.4200000000000001E-6</v>
      </c>
      <c r="MB16" s="22">
        <v>7.66</v>
      </c>
      <c r="MC16" s="22">
        <v>20270</v>
      </c>
      <c r="MD16" s="22">
        <v>0.5</v>
      </c>
      <c r="ME16" s="22">
        <v>3.9999999999999998E-6</v>
      </c>
      <c r="MF16" s="22">
        <v>6.74</v>
      </c>
      <c r="MG16" s="22">
        <v>20270</v>
      </c>
      <c r="MH16" s="22">
        <v>0.5</v>
      </c>
      <c r="MI16" s="22">
        <v>3.5999999999999998E-6</v>
      </c>
      <c r="MJ16" s="22">
        <v>6.31</v>
      </c>
      <c r="MK16" s="22">
        <v>20270</v>
      </c>
      <c r="ML16" s="22">
        <v>0.8</v>
      </c>
      <c r="MM16" s="22">
        <v>2.0600000000000002E-6</v>
      </c>
      <c r="MN16" s="22">
        <v>4.5</v>
      </c>
      <c r="MO16" s="22">
        <v>20270</v>
      </c>
      <c r="MP16" s="22">
        <v>0.8</v>
      </c>
      <c r="MQ16" s="22">
        <v>2.8600000000000001E-6</v>
      </c>
      <c r="MR16" s="22">
        <v>4.8600000000000003</v>
      </c>
      <c r="MS16" s="22">
        <v>20271</v>
      </c>
      <c r="MT16" s="22">
        <v>0.1</v>
      </c>
      <c r="MU16" s="22">
        <v>2.8629899999999998E-5</v>
      </c>
      <c r="MV16" s="22">
        <v>17.010000000000002</v>
      </c>
      <c r="MW16" s="22">
        <v>20271</v>
      </c>
      <c r="MX16" s="22">
        <v>0.8</v>
      </c>
      <c r="MY16" s="22">
        <v>2.61E-6</v>
      </c>
      <c r="MZ16" s="22">
        <v>4.82</v>
      </c>
      <c r="NA16" s="22">
        <v>20272</v>
      </c>
      <c r="NB16" s="22">
        <v>-0.2</v>
      </c>
      <c r="NC16" s="22">
        <v>1.0699999999999999E-6</v>
      </c>
      <c r="ND16" s="22">
        <v>6.52</v>
      </c>
      <c r="NE16" s="22">
        <v>20273</v>
      </c>
      <c r="NF16" s="22">
        <v>0.1</v>
      </c>
      <c r="NG16" s="22">
        <v>3.7E-7</v>
      </c>
      <c r="NH16" s="22">
        <v>5.28</v>
      </c>
      <c r="NI16" s="22">
        <v>20273</v>
      </c>
      <c r="NJ16" s="22">
        <v>0.8</v>
      </c>
      <c r="NK16" s="22">
        <v>1.86E-6</v>
      </c>
      <c r="NL16" s="22">
        <v>4.29</v>
      </c>
      <c r="OK16" s="22">
        <v>11189</v>
      </c>
      <c r="OL16" s="22">
        <v>0.02</v>
      </c>
      <c r="OM16" s="22">
        <v>9.1998599999999997E-5</v>
      </c>
      <c r="ON16" s="22">
        <v>25.24</v>
      </c>
      <c r="OW16" s="22">
        <v>11189</v>
      </c>
      <c r="OX16" s="22">
        <v>0.02</v>
      </c>
      <c r="OY16" s="22">
        <v>5.7393630000000001E-5</v>
      </c>
      <c r="OZ16" s="22">
        <v>20.87</v>
      </c>
      <c r="PM16" s="22">
        <v>11198</v>
      </c>
      <c r="PN16" s="22">
        <v>0.8</v>
      </c>
      <c r="PO16" s="22">
        <v>5.0960000000000001E-8</v>
      </c>
      <c r="PP16" s="22">
        <v>1.28</v>
      </c>
      <c r="PQ16" s="22">
        <v>11199</v>
      </c>
      <c r="PR16" s="22">
        <v>0.33</v>
      </c>
      <c r="PS16" s="22">
        <v>7.6020000000000002E-8</v>
      </c>
      <c r="PT16" s="22">
        <v>2.36</v>
      </c>
      <c r="PU16" s="22">
        <v>11200</v>
      </c>
      <c r="PV16" s="22">
        <v>0.33</v>
      </c>
      <c r="PW16" s="22">
        <v>4.9530000000000001E-8</v>
      </c>
      <c r="PX16" s="22">
        <v>2.38</v>
      </c>
      <c r="PY16" s="22">
        <v>11200</v>
      </c>
      <c r="PZ16" s="22">
        <v>0.33</v>
      </c>
      <c r="QA16" s="22">
        <v>3.5969999999999997E-8</v>
      </c>
      <c r="QB16" s="22">
        <v>2</v>
      </c>
      <c r="QC16" s="22">
        <v>11201</v>
      </c>
      <c r="QD16" s="23">
        <v>0.33</v>
      </c>
      <c r="QE16" s="23">
        <v>3.9919000000000002E-7</v>
      </c>
      <c r="QF16" s="23">
        <v>3.31</v>
      </c>
      <c r="QG16" s="23">
        <v>11204</v>
      </c>
      <c r="QH16" s="23">
        <v>0.02</v>
      </c>
      <c r="QI16" s="23">
        <v>3.1600000000000002E-5</v>
      </c>
      <c r="QJ16" s="23">
        <v>20.2</v>
      </c>
      <c r="QK16" s="23">
        <v>11204</v>
      </c>
      <c r="QL16" s="23">
        <v>0.02</v>
      </c>
      <c r="QM16" s="23">
        <v>3.3699999999999999E-5</v>
      </c>
      <c r="QN16" s="23">
        <v>19.5</v>
      </c>
      <c r="QS16" s="23">
        <v>11204</v>
      </c>
      <c r="QT16" s="23">
        <v>0.02</v>
      </c>
      <c r="QU16" s="23">
        <v>6.6299999999999999E-5</v>
      </c>
      <c r="QV16" s="23">
        <v>19.7</v>
      </c>
      <c r="QW16" s="23">
        <v>11205</v>
      </c>
      <c r="QX16" s="23">
        <v>0.02</v>
      </c>
      <c r="QY16" s="23">
        <v>1.07E-4</v>
      </c>
      <c r="QZ16" s="23">
        <v>21</v>
      </c>
      <c r="RA16" s="23">
        <v>11206</v>
      </c>
      <c r="RB16" s="23">
        <v>0.02</v>
      </c>
      <c r="RC16" s="23">
        <v>8.4900000000000004E-5</v>
      </c>
      <c r="RD16" s="23">
        <v>24.9</v>
      </c>
      <c r="RE16" s="23"/>
      <c r="RF16" s="23"/>
      <c r="RI16" s="22">
        <v>11208</v>
      </c>
      <c r="RJ16" s="23">
        <v>0.08</v>
      </c>
      <c r="RK16" s="23">
        <v>1.927848E-5</v>
      </c>
      <c r="RL16" s="23">
        <v>9.74</v>
      </c>
      <c r="RM16" s="23">
        <v>11209</v>
      </c>
      <c r="RN16" s="23">
        <v>0.08</v>
      </c>
      <c r="RO16" s="23">
        <v>4.6459400000000001E-6</v>
      </c>
      <c r="RP16" s="23">
        <v>10.14</v>
      </c>
      <c r="RQ16" s="23">
        <v>11210</v>
      </c>
      <c r="RR16" s="23">
        <v>0.08</v>
      </c>
      <c r="RS16" s="23">
        <v>7.471725E-5</v>
      </c>
      <c r="RT16" s="23">
        <v>19.29</v>
      </c>
      <c r="RU16" s="23"/>
      <c r="RV16" s="23"/>
      <c r="RY16" s="23">
        <v>11212</v>
      </c>
      <c r="RZ16" s="23">
        <v>0.3</v>
      </c>
      <c r="SA16" s="23">
        <v>1.6033219999999999E-5</v>
      </c>
      <c r="SB16" s="23">
        <v>12.52</v>
      </c>
      <c r="SC16" s="23">
        <v>11213</v>
      </c>
      <c r="SD16" s="23">
        <v>0.08</v>
      </c>
      <c r="SE16" s="23">
        <v>4.2307699999999998E-6</v>
      </c>
      <c r="SF16" s="23">
        <v>8.77</v>
      </c>
      <c r="SG16" s="23">
        <v>11214</v>
      </c>
      <c r="SH16" s="23">
        <v>0.5</v>
      </c>
      <c r="SI16" s="23">
        <v>3.07257E-6</v>
      </c>
      <c r="SJ16" s="23">
        <v>6.3</v>
      </c>
      <c r="SL16" s="23"/>
      <c r="SM16" s="23"/>
      <c r="TH16" s="23"/>
      <c r="UA16" s="23">
        <v>1.48E-6</v>
      </c>
      <c r="UB16" s="23">
        <v>6.31</v>
      </c>
      <c r="UC16" s="23">
        <v>11250</v>
      </c>
      <c r="UD16" s="23">
        <v>0.1</v>
      </c>
      <c r="UE16" s="23">
        <v>1.81E-6</v>
      </c>
      <c r="UF16" s="23">
        <v>6.14</v>
      </c>
      <c r="UG16" s="23">
        <v>11250</v>
      </c>
      <c r="UH16" s="23">
        <v>0.1</v>
      </c>
      <c r="UI16" s="23">
        <v>3.98E-6</v>
      </c>
      <c r="UJ16" s="23">
        <v>7.63</v>
      </c>
      <c r="UK16" s="23">
        <v>11250</v>
      </c>
      <c r="UL16" s="23">
        <v>0.1</v>
      </c>
      <c r="UM16" s="23">
        <v>8.0999999999999997E-7</v>
      </c>
      <c r="UN16" s="23">
        <v>5.2</v>
      </c>
      <c r="UO16" s="23"/>
      <c r="UP16" s="23"/>
      <c r="WW16" s="23">
        <v>11259</v>
      </c>
      <c r="WX16" s="23">
        <v>0.02</v>
      </c>
      <c r="WY16" s="23">
        <v>2.7800000000000001E-5</v>
      </c>
      <c r="WZ16" s="23">
        <v>16.100000000000001</v>
      </c>
      <c r="XA16" s="23">
        <v>11259</v>
      </c>
      <c r="XB16" s="23">
        <v>0.02</v>
      </c>
      <c r="XC16" s="23">
        <v>2.8E-5</v>
      </c>
      <c r="XD16" s="23">
        <v>15.7</v>
      </c>
      <c r="XE16" s="23">
        <v>11260</v>
      </c>
      <c r="XF16" s="22">
        <v>0.02</v>
      </c>
      <c r="XG16" s="25">
        <v>6.1199999999999997E-5</v>
      </c>
      <c r="XH16" s="25">
        <v>20.7</v>
      </c>
      <c r="XI16" s="23">
        <v>11260</v>
      </c>
      <c r="XJ16" s="22">
        <v>0.02</v>
      </c>
      <c r="XK16" s="25">
        <v>3.7499999999999997E-5</v>
      </c>
      <c r="XL16" s="25">
        <v>18</v>
      </c>
      <c r="XN16" s="25" t="s">
        <v>63</v>
      </c>
      <c r="XO16" s="25">
        <v>3.3399999999999999E-5</v>
      </c>
      <c r="XP16" s="25">
        <v>17.899999999999999</v>
      </c>
      <c r="XQ16" s="25">
        <v>7.0270000000000001</v>
      </c>
      <c r="XR16" s="25">
        <v>0</v>
      </c>
    </row>
    <row r="17" spans="1:642" ht="15.6" x14ac:dyDescent="0.3">
      <c r="A17" s="22">
        <v>20255</v>
      </c>
      <c r="B17" s="22">
        <v>-0.1</v>
      </c>
      <c r="C17" s="22">
        <v>3.1100000000000002E-7</v>
      </c>
      <c r="D17" s="22">
        <v>4.4000000000000004</v>
      </c>
      <c r="E17" s="22">
        <v>20255</v>
      </c>
      <c r="F17" s="22">
        <v>-0.1</v>
      </c>
      <c r="G17" s="22">
        <v>7.1600000000000001E-7</v>
      </c>
      <c r="H17" s="22">
        <v>5.79</v>
      </c>
      <c r="I17" s="22">
        <v>20256</v>
      </c>
      <c r="J17" s="22">
        <v>0.1</v>
      </c>
      <c r="K17" s="22">
        <v>7.2399999999999997E-7</v>
      </c>
      <c r="L17" s="22">
        <v>5.1435000000000004</v>
      </c>
      <c r="M17" s="22">
        <v>20256</v>
      </c>
      <c r="N17" s="22">
        <v>0.1</v>
      </c>
      <c r="O17" s="22">
        <v>1.91E-7</v>
      </c>
      <c r="P17" s="22">
        <v>3.16</v>
      </c>
      <c r="Q17" s="22">
        <v>20256</v>
      </c>
      <c r="R17" s="22">
        <v>0.1</v>
      </c>
      <c r="S17" s="22">
        <v>3.1899999999999998E-7</v>
      </c>
      <c r="T17" s="22">
        <v>4.7699999999999996</v>
      </c>
      <c r="U17" s="22">
        <v>20256</v>
      </c>
      <c r="V17" s="22">
        <v>0.5</v>
      </c>
      <c r="W17" s="22">
        <v>1.9299999999999999E-7</v>
      </c>
      <c r="X17" s="22">
        <v>2.77</v>
      </c>
      <c r="Y17" s="22">
        <v>20256</v>
      </c>
      <c r="Z17" s="22">
        <v>0.5</v>
      </c>
      <c r="AA17" s="22">
        <v>6.9300000000000005E-8</v>
      </c>
      <c r="AB17" s="22">
        <v>1.79</v>
      </c>
      <c r="AC17" s="22">
        <v>20256</v>
      </c>
      <c r="AD17" s="22">
        <v>0.5</v>
      </c>
      <c r="AE17" s="22">
        <v>1.04E-7</v>
      </c>
      <c r="AF17" s="22">
        <v>2.62</v>
      </c>
      <c r="AG17" s="22">
        <v>20256</v>
      </c>
      <c r="AH17" s="22">
        <v>0.8</v>
      </c>
      <c r="AI17" s="22">
        <v>8.1699999999999997E-8</v>
      </c>
      <c r="AJ17" s="22">
        <v>1.63</v>
      </c>
      <c r="AK17" s="22">
        <v>20256</v>
      </c>
      <c r="AL17" s="22">
        <v>0.8</v>
      </c>
      <c r="AM17" s="22">
        <v>1.0700000000000001E-7</v>
      </c>
      <c r="AN17" s="22">
        <v>1.83</v>
      </c>
      <c r="AO17" s="22">
        <v>21541</v>
      </c>
      <c r="AP17" s="22">
        <v>0.1</v>
      </c>
      <c r="AQ17" s="22">
        <v>4.29E-8</v>
      </c>
      <c r="AR17" s="22">
        <v>2.5222297569999999</v>
      </c>
      <c r="AS17" s="22">
        <v>21541</v>
      </c>
      <c r="AT17" s="22">
        <v>0.7</v>
      </c>
      <c r="AU17" s="22">
        <v>6.73E-8</v>
      </c>
      <c r="AV17" s="22">
        <v>1.833577027</v>
      </c>
      <c r="BI17" s="22">
        <v>10368</v>
      </c>
      <c r="BJ17" s="22">
        <v>0.1</v>
      </c>
      <c r="BK17" s="22">
        <v>5.8333330000000001E-5</v>
      </c>
      <c r="BL17" s="22">
        <v>24.62</v>
      </c>
      <c r="BY17" s="22">
        <v>10372</v>
      </c>
      <c r="BZ17" s="22">
        <v>0.1</v>
      </c>
      <c r="CA17" s="22">
        <v>4.8000000000000001E-5</v>
      </c>
      <c r="CB17" s="22">
        <v>15.65</v>
      </c>
      <c r="CG17" s="22">
        <v>10374</v>
      </c>
      <c r="CH17" s="22">
        <v>0.5</v>
      </c>
      <c r="CI17" s="22">
        <v>4.0833330000000003E-5</v>
      </c>
      <c r="CJ17" s="22">
        <v>11.29</v>
      </c>
      <c r="CW17" s="22">
        <v>10378</v>
      </c>
      <c r="CX17" s="22">
        <v>0.1</v>
      </c>
      <c r="CY17" s="22">
        <v>1.3333333E-4</v>
      </c>
      <c r="CZ17" s="22">
        <v>33.86</v>
      </c>
      <c r="DA17" s="22">
        <v>10379</v>
      </c>
      <c r="DB17" s="22">
        <v>0.5</v>
      </c>
      <c r="DC17" s="22">
        <v>1.1E-4</v>
      </c>
      <c r="DD17" s="22">
        <v>18.73</v>
      </c>
      <c r="DM17" s="22">
        <v>10382</v>
      </c>
      <c r="DN17" s="22">
        <v>0.05</v>
      </c>
      <c r="DO17" s="22">
        <v>3.3481999999999998E-7</v>
      </c>
      <c r="DP17" s="22">
        <v>4.5</v>
      </c>
      <c r="DQ17" s="22">
        <v>10382</v>
      </c>
      <c r="DR17" s="22">
        <v>-0.5</v>
      </c>
      <c r="DS17" s="22">
        <v>3.2870000000000003E-7</v>
      </c>
      <c r="DT17" s="22">
        <v>4.5999999999999996</v>
      </c>
      <c r="DU17" s="22">
        <v>10382</v>
      </c>
      <c r="DV17" s="22">
        <v>-1</v>
      </c>
      <c r="DW17" s="22">
        <v>8.6122999999999999E-7</v>
      </c>
      <c r="DX17" s="22">
        <v>5.2</v>
      </c>
      <c r="EO17" s="22">
        <v>10451</v>
      </c>
      <c r="EP17" s="22">
        <v>0.06</v>
      </c>
      <c r="EQ17" s="22">
        <v>3.0599999999999998E-5</v>
      </c>
      <c r="ER17" s="22">
        <v>16.077999999999999</v>
      </c>
      <c r="ES17" s="22">
        <v>10451</v>
      </c>
      <c r="ET17" s="22">
        <v>0.3</v>
      </c>
      <c r="EU17" s="22">
        <v>4.0500000000000002E-5</v>
      </c>
      <c r="EV17" s="22">
        <v>17.053999999999998</v>
      </c>
      <c r="FI17" s="22">
        <v>10453</v>
      </c>
      <c r="FJ17" s="22">
        <v>0.06</v>
      </c>
      <c r="FK17" s="22">
        <v>4.6300000000000001E-5</v>
      </c>
      <c r="FL17" s="22">
        <v>0.64600000000000002</v>
      </c>
      <c r="FM17" s="22">
        <v>10453</v>
      </c>
      <c r="FN17" s="22">
        <v>0.3</v>
      </c>
      <c r="FO17" s="22">
        <v>4.4499999999999997E-5</v>
      </c>
      <c r="FP17" s="22">
        <v>0.60899999999999999</v>
      </c>
      <c r="FU17" s="22">
        <v>10454</v>
      </c>
      <c r="FV17" s="22">
        <v>0.5</v>
      </c>
      <c r="FW17" s="22">
        <v>3.1653999999999998E-6</v>
      </c>
      <c r="FX17" s="22">
        <v>9.3079999999999998</v>
      </c>
      <c r="FY17" s="22">
        <v>10454</v>
      </c>
      <c r="FZ17" s="22">
        <v>-0.3</v>
      </c>
      <c r="GA17" s="22">
        <v>4.4900000000000002E-6</v>
      </c>
      <c r="GB17" s="22">
        <v>16.309999999999999</v>
      </c>
      <c r="GC17" s="22">
        <v>10454</v>
      </c>
      <c r="GD17" s="22">
        <v>0.02</v>
      </c>
      <c r="GE17" s="22">
        <v>3.72E-6</v>
      </c>
      <c r="GF17" s="22">
        <v>8.1890000000000001</v>
      </c>
      <c r="GG17" s="22">
        <v>21047</v>
      </c>
      <c r="GH17" s="22">
        <v>-1</v>
      </c>
      <c r="GI17" s="22">
        <v>8.6099999999999999E-7</v>
      </c>
      <c r="GJ17" s="22">
        <v>10.4</v>
      </c>
      <c r="GK17" s="22">
        <v>21047</v>
      </c>
      <c r="GL17" s="22">
        <v>-0.5</v>
      </c>
      <c r="GM17" s="22">
        <v>3.2899999999999999E-7</v>
      </c>
      <c r="GN17" s="22">
        <v>6.9</v>
      </c>
      <c r="GO17" s="22">
        <v>21047</v>
      </c>
      <c r="GP17" s="22">
        <v>0.05</v>
      </c>
      <c r="GQ17" s="22">
        <v>3.3500000000000002E-7</v>
      </c>
      <c r="GR17" s="22">
        <v>4.5</v>
      </c>
      <c r="GS17" s="22">
        <v>21048</v>
      </c>
      <c r="GT17" s="22">
        <v>0.1</v>
      </c>
      <c r="GU17" s="22">
        <v>3.6999999999999998E-5</v>
      </c>
      <c r="GV17" s="22">
        <v>22.57</v>
      </c>
      <c r="HE17" s="22">
        <v>21049</v>
      </c>
      <c r="HF17" s="22">
        <v>0.1</v>
      </c>
      <c r="HG17" s="22">
        <v>5.8300000000000001E-5</v>
      </c>
      <c r="HH17" s="22">
        <v>24.62</v>
      </c>
      <c r="HQ17" s="22">
        <v>21050</v>
      </c>
      <c r="HR17" s="22">
        <v>0.1</v>
      </c>
      <c r="HS17" s="22">
        <v>9.0000000000000002E-6</v>
      </c>
      <c r="HT17" s="22">
        <v>14.15</v>
      </c>
      <c r="HU17" s="22">
        <v>21050</v>
      </c>
      <c r="HV17" s="22">
        <v>0.3</v>
      </c>
      <c r="HW17" s="22">
        <v>7.3999999999999996E-5</v>
      </c>
      <c r="HX17" s="22">
        <v>21.24</v>
      </c>
      <c r="HY17" s="22">
        <v>21050</v>
      </c>
      <c r="HZ17" s="22">
        <v>0.5</v>
      </c>
      <c r="IA17" s="22">
        <v>1.1E-4</v>
      </c>
      <c r="IB17" s="22">
        <v>18.73</v>
      </c>
      <c r="JE17" s="22">
        <v>21053</v>
      </c>
      <c r="JF17" s="22">
        <v>0.3</v>
      </c>
      <c r="JG17" s="22">
        <v>4.8000000000000001E-5</v>
      </c>
      <c r="JH17" s="22">
        <v>15.65</v>
      </c>
      <c r="JI17" s="22">
        <v>21053</v>
      </c>
      <c r="JJ17" s="22">
        <v>0.5</v>
      </c>
      <c r="JK17" s="22">
        <v>4.0800000000000002E-5</v>
      </c>
      <c r="JL17" s="22">
        <v>11.29</v>
      </c>
      <c r="JM17" s="22">
        <v>20257</v>
      </c>
      <c r="JN17" s="22">
        <v>0.1</v>
      </c>
      <c r="JO17" s="22">
        <v>1.52216E-6</v>
      </c>
      <c r="JP17" s="22">
        <v>6.4631100000000004</v>
      </c>
      <c r="JQ17" s="22">
        <v>20257</v>
      </c>
      <c r="JR17" s="22">
        <v>0.1</v>
      </c>
      <c r="JS17" s="22">
        <v>1.55066E-6</v>
      </c>
      <c r="JT17" s="22">
        <v>6.4231600000000002</v>
      </c>
      <c r="JU17" s="22">
        <v>20257</v>
      </c>
      <c r="JV17" s="22">
        <v>0.8</v>
      </c>
      <c r="JW17" s="22">
        <v>1.1818000000000001E-6</v>
      </c>
      <c r="JX17" s="22">
        <v>3.8938600000000001</v>
      </c>
      <c r="JY17" s="22">
        <v>20257</v>
      </c>
      <c r="JZ17" s="22">
        <v>0.8</v>
      </c>
      <c r="KA17" s="22">
        <v>1.19609E-6</v>
      </c>
      <c r="KB17" s="22">
        <v>3.8861500000000002</v>
      </c>
      <c r="KC17" s="22">
        <v>20265</v>
      </c>
      <c r="KD17" s="22">
        <v>0.1</v>
      </c>
      <c r="KE17" s="22">
        <v>3.0800000000000002E-6</v>
      </c>
      <c r="KF17" s="22">
        <v>7.2080000000000002</v>
      </c>
      <c r="KG17" s="22">
        <v>20265</v>
      </c>
      <c r="KH17" s="22">
        <v>0.1</v>
      </c>
      <c r="KI17" s="22">
        <v>2.23E-7</v>
      </c>
      <c r="KJ17" s="22">
        <v>4.3109999999999999</v>
      </c>
      <c r="KK17" s="22">
        <v>20265</v>
      </c>
      <c r="KL17" s="22">
        <v>0.1</v>
      </c>
      <c r="KM17" s="22">
        <v>6.9200000000000002E-5</v>
      </c>
      <c r="KN17" s="22">
        <v>22.02985</v>
      </c>
      <c r="KO17" s="22">
        <v>20265</v>
      </c>
      <c r="KP17" s="22">
        <v>0.1</v>
      </c>
      <c r="KQ17" s="22">
        <v>2.6300000000000001E-7</v>
      </c>
      <c r="KR17" s="22">
        <v>4.3150000000000004</v>
      </c>
      <c r="KS17" s="22">
        <v>20265</v>
      </c>
      <c r="KT17" s="22">
        <v>0.8</v>
      </c>
      <c r="KU17" s="22">
        <v>1.27E-4</v>
      </c>
      <c r="KV17" s="22">
        <v>19.951000000000001</v>
      </c>
      <c r="KW17" s="22">
        <v>20265</v>
      </c>
      <c r="KX17" s="22">
        <v>0.8</v>
      </c>
      <c r="KY17" s="22">
        <v>6.044E-10</v>
      </c>
      <c r="KZ17" s="22">
        <v>0.90900000000000003</v>
      </c>
      <c r="LA17" s="22">
        <v>20265</v>
      </c>
      <c r="LB17" s="22">
        <v>0.8</v>
      </c>
      <c r="LC17" s="22">
        <v>1.8199999999999999E-7</v>
      </c>
      <c r="LD17" s="22">
        <v>2.6280000000000001</v>
      </c>
      <c r="LE17" s="22">
        <v>20265</v>
      </c>
      <c r="LF17" s="22">
        <v>0.5</v>
      </c>
      <c r="LG17" s="22">
        <v>1.2200000000000001E-7</v>
      </c>
      <c r="LH17" s="22">
        <v>2.5910000000000002</v>
      </c>
      <c r="LI17" s="22">
        <v>20265</v>
      </c>
      <c r="LJ17" s="22">
        <v>0.5</v>
      </c>
      <c r="LK17" s="22">
        <v>1.15E-7</v>
      </c>
      <c r="LL17" s="22">
        <v>2.4420000000000002</v>
      </c>
      <c r="LM17" s="22">
        <v>20268</v>
      </c>
      <c r="LN17" s="22">
        <v>-0.1</v>
      </c>
      <c r="LO17" s="22">
        <v>3.63E-6</v>
      </c>
      <c r="LP17" s="22">
        <v>8.7629999999999999</v>
      </c>
      <c r="LQ17" s="22">
        <v>20268</v>
      </c>
      <c r="LR17" s="22">
        <v>-0.1</v>
      </c>
      <c r="LS17" s="22">
        <v>2.41E-7</v>
      </c>
      <c r="LT17" s="22">
        <v>4.6390000000000002</v>
      </c>
      <c r="LU17" s="22">
        <v>20269</v>
      </c>
      <c r="LV17" s="22">
        <v>0.1</v>
      </c>
      <c r="LW17" s="22">
        <v>6.46E-6</v>
      </c>
      <c r="LX17" s="22">
        <v>9.7100000000000009</v>
      </c>
      <c r="LY17" s="22">
        <v>20269</v>
      </c>
      <c r="LZ17" s="22">
        <v>0.1</v>
      </c>
      <c r="MA17" s="22">
        <v>2.8100000000000002E-6</v>
      </c>
      <c r="MB17" s="22">
        <v>7.95</v>
      </c>
      <c r="MC17" s="22">
        <v>20270</v>
      </c>
      <c r="MD17" s="22">
        <v>0.5</v>
      </c>
      <c r="ME17" s="22">
        <v>5.1800000000000004E-6</v>
      </c>
      <c r="MF17" s="22">
        <v>7.18</v>
      </c>
      <c r="MG17" s="22">
        <v>20270</v>
      </c>
      <c r="MH17" s="22">
        <v>0.5</v>
      </c>
      <c r="MI17" s="22">
        <v>4.0799999999999999E-6</v>
      </c>
      <c r="MJ17" s="22">
        <v>6.59</v>
      </c>
      <c r="MK17" s="22">
        <v>20270</v>
      </c>
      <c r="ML17" s="22">
        <v>0.8</v>
      </c>
      <c r="MM17" s="22">
        <v>2.88E-6</v>
      </c>
      <c r="MN17" s="22">
        <v>4.71</v>
      </c>
      <c r="MO17" s="22">
        <v>20270</v>
      </c>
      <c r="MP17" s="22">
        <v>0.8</v>
      </c>
      <c r="MQ17" s="22">
        <v>3.2499999999999998E-6</v>
      </c>
      <c r="MR17" s="22">
        <v>5.05</v>
      </c>
      <c r="MS17" s="22">
        <v>20271</v>
      </c>
      <c r="MT17" s="22">
        <v>0.1</v>
      </c>
      <c r="MU17" s="22">
        <v>2.43024E-5</v>
      </c>
      <c r="MV17" s="22">
        <v>15.58</v>
      </c>
      <c r="MW17" s="22">
        <v>20271</v>
      </c>
      <c r="MX17" s="22">
        <v>0.8</v>
      </c>
      <c r="MY17" s="22">
        <v>2.8100000000000002E-6</v>
      </c>
      <c r="MZ17" s="22">
        <v>5.0599999999999996</v>
      </c>
      <c r="NA17" s="22">
        <v>20272</v>
      </c>
      <c r="NB17" s="22">
        <v>-0.2</v>
      </c>
      <c r="NC17" s="22">
        <v>9.4200000000000004E-7</v>
      </c>
      <c r="ND17" s="22">
        <v>6.32</v>
      </c>
      <c r="NE17" s="22">
        <v>20273</v>
      </c>
      <c r="NF17" s="22">
        <v>0.1</v>
      </c>
      <c r="NG17" s="22">
        <v>2.9200000000000002E-7</v>
      </c>
      <c r="NH17" s="22">
        <v>5.05</v>
      </c>
      <c r="NI17" s="22">
        <v>20273</v>
      </c>
      <c r="NJ17" s="22">
        <v>0.8</v>
      </c>
      <c r="NK17" s="22">
        <v>2.1799999999999999E-6</v>
      </c>
      <c r="NL17" s="22">
        <v>4.4800000000000004</v>
      </c>
      <c r="OW17" s="22">
        <v>11189</v>
      </c>
      <c r="OX17" s="22">
        <v>0.02</v>
      </c>
      <c r="OY17" s="22">
        <v>7.4584370000000002E-5</v>
      </c>
      <c r="OZ17" s="22">
        <v>22.45</v>
      </c>
      <c r="PM17" s="22">
        <v>11198</v>
      </c>
      <c r="PN17" s="22">
        <v>0.8</v>
      </c>
      <c r="PO17" s="22">
        <v>4.957E-8</v>
      </c>
      <c r="PP17" s="22">
        <v>1.31</v>
      </c>
      <c r="PQ17" s="22">
        <v>11199</v>
      </c>
      <c r="PR17" s="22">
        <v>0.33</v>
      </c>
      <c r="PS17" s="22">
        <v>7.3440000000000001E-8</v>
      </c>
      <c r="PT17" s="22">
        <v>2.39</v>
      </c>
      <c r="PU17" s="22">
        <v>11200</v>
      </c>
      <c r="PV17" s="22">
        <v>0.33</v>
      </c>
      <c r="PW17" s="22">
        <v>5.4E-8</v>
      </c>
      <c r="PX17" s="22">
        <v>2.44</v>
      </c>
      <c r="PY17" s="22">
        <v>11200</v>
      </c>
      <c r="PZ17" s="22">
        <v>0.33</v>
      </c>
      <c r="QA17" s="22">
        <v>3.8159999999999999E-8</v>
      </c>
      <c r="QB17" s="22">
        <v>2.0299999999999998</v>
      </c>
      <c r="QC17" s="22">
        <v>11201</v>
      </c>
      <c r="QD17" s="23">
        <v>0.33</v>
      </c>
      <c r="QE17" s="23">
        <v>3.7659000000000001E-7</v>
      </c>
      <c r="QF17" s="23">
        <v>3.41</v>
      </c>
      <c r="QG17" s="23">
        <v>11204</v>
      </c>
      <c r="QH17" s="23">
        <v>0.02</v>
      </c>
      <c r="QI17" s="23">
        <v>3.4499999999999998E-5</v>
      </c>
      <c r="QJ17" s="23">
        <v>21</v>
      </c>
      <c r="QK17" s="23">
        <v>11204</v>
      </c>
      <c r="QL17" s="23">
        <v>0.02</v>
      </c>
      <c r="QM17" s="23">
        <v>3.3899999999999997E-5</v>
      </c>
      <c r="QN17" s="23">
        <v>17.5</v>
      </c>
      <c r="QS17" s="23">
        <v>11204</v>
      </c>
      <c r="QT17" s="23">
        <v>0.02</v>
      </c>
      <c r="QU17" s="23">
        <v>9.5099999999999994E-5</v>
      </c>
      <c r="QV17" s="23">
        <v>20.6</v>
      </c>
      <c r="QW17" s="23">
        <v>11205</v>
      </c>
      <c r="QX17" s="23">
        <v>0.02</v>
      </c>
      <c r="QY17" s="23">
        <v>1.2799999999999999E-4</v>
      </c>
      <c r="QZ17" s="23">
        <v>22.6</v>
      </c>
      <c r="RA17" s="23">
        <v>11206</v>
      </c>
      <c r="RB17" s="23">
        <v>0.02</v>
      </c>
      <c r="RC17" s="23">
        <v>1.05E-4</v>
      </c>
      <c r="RD17" s="23">
        <v>26</v>
      </c>
      <c r="RE17" s="23"/>
      <c r="RF17" s="23"/>
      <c r="RI17" s="22">
        <v>11208</v>
      </c>
      <c r="RJ17" s="23">
        <v>0.08</v>
      </c>
      <c r="RK17" s="23">
        <v>2.0431680000000002E-5</v>
      </c>
      <c r="RL17" s="23">
        <v>11.25</v>
      </c>
      <c r="RM17" s="23">
        <v>11209</v>
      </c>
      <c r="RN17" s="23">
        <v>0.08</v>
      </c>
      <c r="RO17" s="23">
        <v>4.7966500000000001E-6</v>
      </c>
      <c r="RP17" s="23">
        <v>11.21</v>
      </c>
      <c r="RR17" s="23"/>
      <c r="RS17" s="23"/>
      <c r="RY17" s="23">
        <v>11212</v>
      </c>
      <c r="RZ17" s="23">
        <v>0.3</v>
      </c>
      <c r="SA17" s="23">
        <v>1.7193229999999999E-5</v>
      </c>
      <c r="SB17" s="23">
        <v>13.14</v>
      </c>
      <c r="SC17" s="23">
        <v>11213</v>
      </c>
      <c r="SD17" s="23">
        <v>0.08</v>
      </c>
      <c r="SE17" s="23">
        <v>5.4545500000000001E-6</v>
      </c>
      <c r="SF17" s="23">
        <v>9</v>
      </c>
      <c r="SG17" s="23">
        <v>11214</v>
      </c>
      <c r="SH17" s="23">
        <v>0.5</v>
      </c>
      <c r="SI17" s="23">
        <v>3.22285E-6</v>
      </c>
      <c r="SJ17" s="23">
        <v>6.48</v>
      </c>
      <c r="SL17" s="23"/>
      <c r="SM17" s="23"/>
      <c r="TH17" s="23"/>
      <c r="UA17" s="23">
        <v>1.5099999999999999E-6</v>
      </c>
      <c r="UB17" s="23">
        <v>6.4</v>
      </c>
      <c r="UC17" s="23">
        <v>11250</v>
      </c>
      <c r="UD17" s="23">
        <v>0.1</v>
      </c>
      <c r="UE17" s="23">
        <v>1.9400000000000001E-6</v>
      </c>
      <c r="UF17" s="23">
        <v>6.28</v>
      </c>
      <c r="UG17" s="23">
        <v>11250</v>
      </c>
      <c r="UH17" s="23">
        <v>0.1</v>
      </c>
      <c r="UI17" s="23">
        <v>4.51E-6</v>
      </c>
      <c r="UJ17" s="23">
        <v>7.89</v>
      </c>
      <c r="UK17" s="23">
        <v>11250</v>
      </c>
      <c r="UL17" s="23">
        <v>0.1</v>
      </c>
      <c r="UM17" s="23">
        <v>9.2999999999999999E-7</v>
      </c>
      <c r="UN17" s="23">
        <v>5.65</v>
      </c>
      <c r="UO17" s="23"/>
      <c r="UP17" s="23"/>
      <c r="WW17" s="23">
        <v>11259</v>
      </c>
      <c r="WX17" s="23">
        <v>0.02</v>
      </c>
      <c r="WY17" s="23">
        <v>3.2700000000000002E-5</v>
      </c>
      <c r="WZ17" s="23">
        <v>18</v>
      </c>
      <c r="XA17" s="23">
        <v>11259</v>
      </c>
      <c r="XB17" s="23">
        <v>0.02</v>
      </c>
      <c r="XC17" s="23">
        <v>2.83E-5</v>
      </c>
      <c r="XD17" s="23">
        <v>18.600000000000001</v>
      </c>
      <c r="XE17" s="23">
        <v>11260</v>
      </c>
      <c r="XF17" s="22">
        <v>0.02</v>
      </c>
      <c r="XG17" s="25">
        <v>6.4300000000000004E-5</v>
      </c>
      <c r="XH17" s="25">
        <v>22.4</v>
      </c>
      <c r="XI17" s="23">
        <v>11260</v>
      </c>
      <c r="XJ17" s="22">
        <v>0.02</v>
      </c>
      <c r="XK17" s="25">
        <v>3.8699999999999999E-5</v>
      </c>
      <c r="XL17" s="25">
        <v>19.2</v>
      </c>
      <c r="XN17" s="25" t="s">
        <v>63</v>
      </c>
      <c r="XO17" s="25">
        <v>4.1499999999999999E-5</v>
      </c>
      <c r="XP17" s="25">
        <v>18.8</v>
      </c>
      <c r="XQ17" s="25">
        <v>7.0270000000000001</v>
      </c>
      <c r="XR17" s="25">
        <v>0</v>
      </c>
    </row>
    <row r="18" spans="1:642" ht="15.6" x14ac:dyDescent="0.3">
      <c r="A18" s="22">
        <v>20255</v>
      </c>
      <c r="B18" s="22">
        <v>-0.1</v>
      </c>
      <c r="C18" s="22">
        <v>2.91E-7</v>
      </c>
      <c r="D18" s="22">
        <v>4.335</v>
      </c>
      <c r="E18" s="22">
        <v>20255</v>
      </c>
      <c r="F18" s="22">
        <v>-0.1</v>
      </c>
      <c r="G18" s="22">
        <v>7.6499999999999998E-7</v>
      </c>
      <c r="H18" s="22">
        <v>5.8860000000000001</v>
      </c>
      <c r="I18" s="22">
        <v>20256</v>
      </c>
      <c r="J18" s="22">
        <v>0.1</v>
      </c>
      <c r="K18" s="22">
        <v>7.8199999999999999E-7</v>
      </c>
      <c r="L18" s="22">
        <v>5.2249999999999996</v>
      </c>
      <c r="M18" s="22">
        <v>20256</v>
      </c>
      <c r="N18" s="22">
        <v>0.1</v>
      </c>
      <c r="O18" s="22">
        <v>1.91E-7</v>
      </c>
      <c r="P18" s="22">
        <v>3.13</v>
      </c>
      <c r="Q18" s="22">
        <v>20256</v>
      </c>
      <c r="R18" s="22">
        <v>0.1</v>
      </c>
      <c r="S18" s="22">
        <v>3.3000000000000002E-7</v>
      </c>
      <c r="T18" s="22">
        <v>4.84</v>
      </c>
      <c r="U18" s="22">
        <v>20256</v>
      </c>
      <c r="V18" s="22">
        <v>0.5</v>
      </c>
      <c r="W18" s="22">
        <v>1.99E-7</v>
      </c>
      <c r="X18" s="22">
        <v>2.82</v>
      </c>
      <c r="Y18" s="22">
        <v>20256</v>
      </c>
      <c r="Z18" s="22">
        <v>0.5</v>
      </c>
      <c r="AA18" s="22">
        <v>6.4599999999999996E-8</v>
      </c>
      <c r="AB18" s="22">
        <v>1.77</v>
      </c>
      <c r="AC18" s="22">
        <v>20256</v>
      </c>
      <c r="AD18" s="22">
        <v>0.5</v>
      </c>
      <c r="AE18" s="22">
        <v>1.12E-7</v>
      </c>
      <c r="AF18" s="22">
        <v>2.66</v>
      </c>
      <c r="AG18" s="22">
        <v>20256</v>
      </c>
      <c r="AH18" s="22">
        <v>0.8</v>
      </c>
      <c r="AI18" s="22">
        <v>7.7000000000000001E-8</v>
      </c>
      <c r="AJ18" s="22">
        <v>1.66</v>
      </c>
      <c r="AK18" s="22">
        <v>20256</v>
      </c>
      <c r="AL18" s="22">
        <v>0.8</v>
      </c>
      <c r="AM18" s="22">
        <v>1.1600000000000001E-7</v>
      </c>
      <c r="AN18" s="22">
        <v>1.86</v>
      </c>
      <c r="AO18" s="22">
        <v>21541</v>
      </c>
      <c r="AP18" s="22">
        <v>0.1</v>
      </c>
      <c r="AQ18" s="22">
        <v>5.5099999999999997E-8</v>
      </c>
      <c r="AR18" s="22">
        <v>2.479876049</v>
      </c>
      <c r="AS18" s="22">
        <v>21541</v>
      </c>
      <c r="AT18" s="22">
        <v>0.7</v>
      </c>
      <c r="AU18" s="22">
        <v>9.2500000000000001E-8</v>
      </c>
      <c r="AV18" s="22">
        <v>1.8130008049999999</v>
      </c>
      <c r="BI18" s="22">
        <v>10368</v>
      </c>
      <c r="BJ18" s="22">
        <v>0.1</v>
      </c>
      <c r="BK18" s="22">
        <v>7.7142859999999993E-5</v>
      </c>
      <c r="BL18" s="22">
        <v>26.68</v>
      </c>
      <c r="CG18" s="22">
        <v>10374</v>
      </c>
      <c r="CH18" s="22">
        <v>0.5</v>
      </c>
      <c r="CI18" s="22">
        <v>1.2333333E-4</v>
      </c>
      <c r="CJ18" s="22">
        <v>12.65</v>
      </c>
      <c r="CW18" s="22">
        <v>10378</v>
      </c>
      <c r="CX18" s="22">
        <v>0.1</v>
      </c>
      <c r="CY18" s="22">
        <v>1.7142857E-4</v>
      </c>
      <c r="CZ18" s="22">
        <v>36.43</v>
      </c>
      <c r="DA18" s="22">
        <v>10379</v>
      </c>
      <c r="DB18" s="22">
        <v>0.5</v>
      </c>
      <c r="DC18" s="22">
        <v>1.975E-4</v>
      </c>
      <c r="DD18" s="22">
        <v>20.38</v>
      </c>
      <c r="DM18" s="22">
        <v>10382</v>
      </c>
      <c r="DN18" s="22">
        <v>0.05</v>
      </c>
      <c r="DO18" s="22">
        <v>3.5783000000000002E-7</v>
      </c>
      <c r="DP18" s="22">
        <v>4.66</v>
      </c>
      <c r="DQ18" s="22">
        <v>10382</v>
      </c>
      <c r="DR18" s="22">
        <v>-0.5</v>
      </c>
      <c r="DS18" s="22">
        <v>3.6974999999999999E-7</v>
      </c>
      <c r="DT18" s="22">
        <v>4.62</v>
      </c>
      <c r="DU18" s="22">
        <v>10382</v>
      </c>
      <c r="DV18" s="22">
        <v>-1</v>
      </c>
      <c r="DW18" s="22">
        <v>9.4582000000000003E-7</v>
      </c>
      <c r="DX18" s="22">
        <v>5.44</v>
      </c>
      <c r="FI18" s="22">
        <v>10453</v>
      </c>
      <c r="FJ18" s="22">
        <v>0.06</v>
      </c>
      <c r="FK18" s="22">
        <v>5.02E-5</v>
      </c>
      <c r="FL18" s="22">
        <v>0.67300000000000004</v>
      </c>
      <c r="FM18" s="22">
        <v>10453</v>
      </c>
      <c r="FN18" s="22">
        <v>0.3</v>
      </c>
      <c r="FO18" s="22">
        <v>1.08E-4</v>
      </c>
      <c r="FP18" s="22">
        <v>0.629</v>
      </c>
      <c r="FU18" s="22">
        <v>10454</v>
      </c>
      <c r="FV18" s="22">
        <v>0.5</v>
      </c>
      <c r="FW18" s="22">
        <v>3.1930000000000002E-6</v>
      </c>
      <c r="FX18" s="22">
        <v>7.7409999999999997</v>
      </c>
      <c r="FY18" s="22">
        <v>10454</v>
      </c>
      <c r="FZ18" s="22">
        <v>-0.3</v>
      </c>
      <c r="GA18" s="22">
        <v>8.8200000000000003E-6</v>
      </c>
      <c r="GB18" s="22">
        <v>17.664999999999999</v>
      </c>
      <c r="GC18" s="22">
        <v>10454</v>
      </c>
      <c r="GD18" s="22">
        <v>0.02</v>
      </c>
      <c r="GE18" s="22">
        <v>4.2699999999999998E-6</v>
      </c>
      <c r="GF18" s="22">
        <v>8.7550000000000008</v>
      </c>
      <c r="GG18" s="22">
        <v>21047</v>
      </c>
      <c r="GH18" s="22">
        <v>-1</v>
      </c>
      <c r="GI18" s="22">
        <v>9.4600000000000003E-7</v>
      </c>
      <c r="GJ18" s="22">
        <v>10.88</v>
      </c>
      <c r="GK18" s="22">
        <v>21047</v>
      </c>
      <c r="GL18" s="22">
        <v>-0.5</v>
      </c>
      <c r="GM18" s="22">
        <v>3.7E-7</v>
      </c>
      <c r="GN18" s="22">
        <v>6.93</v>
      </c>
      <c r="GO18" s="22">
        <v>21047</v>
      </c>
      <c r="GP18" s="22">
        <v>0.05</v>
      </c>
      <c r="GQ18" s="22">
        <v>3.58E-7</v>
      </c>
      <c r="GR18" s="22">
        <v>4.66</v>
      </c>
      <c r="GS18" s="22">
        <v>21048</v>
      </c>
      <c r="GT18" s="22">
        <v>0.1</v>
      </c>
      <c r="GU18" s="22">
        <v>4.3000000000000002E-5</v>
      </c>
      <c r="GV18" s="22">
        <v>24.68</v>
      </c>
      <c r="HE18" s="22">
        <v>21049</v>
      </c>
      <c r="HF18" s="22">
        <v>0.1</v>
      </c>
      <c r="HG18" s="22">
        <v>7.7100000000000004E-5</v>
      </c>
      <c r="HH18" s="22">
        <v>26.68</v>
      </c>
      <c r="HQ18" s="22">
        <v>21050</v>
      </c>
      <c r="HR18" s="22">
        <v>0.1</v>
      </c>
      <c r="HS18" s="22">
        <v>1.26E-5</v>
      </c>
      <c r="HT18" s="22">
        <v>15.22</v>
      </c>
      <c r="HU18" s="22">
        <v>21050</v>
      </c>
      <c r="HV18" s="22">
        <v>0.3</v>
      </c>
      <c r="HW18" s="22">
        <v>8.7999999999999998E-5</v>
      </c>
      <c r="HX18" s="22">
        <v>22.35</v>
      </c>
      <c r="HY18" s="22">
        <v>21050</v>
      </c>
      <c r="HZ18" s="22">
        <v>0.5</v>
      </c>
      <c r="IA18" s="22">
        <v>1.9799999999999999E-4</v>
      </c>
      <c r="IB18" s="22">
        <v>20.38</v>
      </c>
      <c r="JI18" s="22">
        <v>21053</v>
      </c>
      <c r="JJ18" s="22">
        <v>0.5</v>
      </c>
      <c r="JK18" s="22">
        <v>1.2300000000000001E-4</v>
      </c>
      <c r="JL18" s="22">
        <v>12.65</v>
      </c>
      <c r="JM18" s="22">
        <v>20257</v>
      </c>
      <c r="JN18" s="22">
        <v>0.1</v>
      </c>
      <c r="JO18" s="22">
        <v>1.6122100000000001E-6</v>
      </c>
      <c r="JP18" s="22">
        <v>6.5474500000000004</v>
      </c>
      <c r="JQ18" s="22">
        <v>20257</v>
      </c>
      <c r="JR18" s="22">
        <v>0.1</v>
      </c>
      <c r="JS18" s="22">
        <v>1.68777E-6</v>
      </c>
      <c r="JT18" s="22">
        <v>6.5080799999999996</v>
      </c>
      <c r="JU18" s="22">
        <v>20257</v>
      </c>
      <c r="JV18" s="22">
        <v>0.8</v>
      </c>
      <c r="JW18" s="22">
        <v>1.2836699999999999E-6</v>
      </c>
      <c r="JX18" s="22">
        <v>3.9456500000000001</v>
      </c>
      <c r="JY18" s="22">
        <v>20257</v>
      </c>
      <c r="JZ18" s="22">
        <v>0.8</v>
      </c>
      <c r="KA18" s="22">
        <v>1.2750700000000001E-6</v>
      </c>
      <c r="KB18" s="22">
        <v>3.9367399999999999</v>
      </c>
      <c r="KC18" s="22">
        <v>20265</v>
      </c>
      <c r="KD18" s="22">
        <v>0.1</v>
      </c>
      <c r="KE18" s="22">
        <v>3.1599999999999998E-6</v>
      </c>
      <c r="KF18" s="22">
        <v>7.3230000000000004</v>
      </c>
      <c r="KG18" s="22">
        <v>20265</v>
      </c>
      <c r="KH18" s="22">
        <v>0.1</v>
      </c>
      <c r="KI18" s="22">
        <v>2.1E-7</v>
      </c>
      <c r="KJ18" s="22">
        <v>4.2679999999999998</v>
      </c>
      <c r="KK18" s="22">
        <v>20265</v>
      </c>
      <c r="KL18" s="22">
        <v>0.1</v>
      </c>
      <c r="KM18" s="22">
        <v>7.0500000000000006E-5</v>
      </c>
      <c r="KN18" s="22">
        <v>22.185230000000001</v>
      </c>
      <c r="KO18" s="22">
        <v>20265</v>
      </c>
      <c r="KP18" s="22">
        <v>0.1</v>
      </c>
      <c r="KQ18" s="22">
        <v>2.53E-7</v>
      </c>
      <c r="KR18" s="22">
        <v>4.2759999999999998</v>
      </c>
      <c r="KS18" s="22">
        <v>20265</v>
      </c>
      <c r="KT18" s="22">
        <v>0.8</v>
      </c>
      <c r="KU18" s="22">
        <v>1.36E-4</v>
      </c>
      <c r="KV18" s="22">
        <v>20.113</v>
      </c>
      <c r="KW18" s="22">
        <v>20265</v>
      </c>
      <c r="KX18" s="22">
        <v>0.8</v>
      </c>
      <c r="KY18" s="22">
        <v>7.5119999999999995E-10</v>
      </c>
      <c r="KZ18" s="22">
        <v>0.90900000000000003</v>
      </c>
      <c r="LA18" s="22">
        <v>20265</v>
      </c>
      <c r="LB18" s="22">
        <v>0.8</v>
      </c>
      <c r="LC18" s="22">
        <v>1.72E-7</v>
      </c>
      <c r="LD18" s="22">
        <v>2.6080000000000001</v>
      </c>
      <c r="LE18" s="22">
        <v>20265</v>
      </c>
      <c r="LF18" s="22">
        <v>0.5</v>
      </c>
      <c r="LG18" s="22">
        <v>1.2100000000000001E-7</v>
      </c>
      <c r="LH18" s="22">
        <v>2.62</v>
      </c>
      <c r="LI18" s="22">
        <v>20265</v>
      </c>
      <c r="LJ18" s="22">
        <v>0.5</v>
      </c>
      <c r="LK18" s="22">
        <v>1.09E-7</v>
      </c>
      <c r="LL18" s="22">
        <v>2.419</v>
      </c>
      <c r="LM18" s="22">
        <v>20268</v>
      </c>
      <c r="LN18" s="22">
        <v>-0.1</v>
      </c>
      <c r="LO18" s="22">
        <v>3.7500000000000001E-6</v>
      </c>
      <c r="LP18" s="22">
        <v>8.8800000000000008</v>
      </c>
      <c r="LQ18" s="22">
        <v>20268</v>
      </c>
      <c r="LR18" s="22">
        <v>-0.1</v>
      </c>
      <c r="LS18" s="22">
        <v>2.4400000000000001E-7</v>
      </c>
      <c r="LT18" s="22">
        <v>4.5970000000000004</v>
      </c>
      <c r="LU18" s="22">
        <v>20269</v>
      </c>
      <c r="LV18" s="22">
        <v>0.1</v>
      </c>
      <c r="LW18" s="22">
        <v>7.6000000000000001E-6</v>
      </c>
      <c r="LX18" s="22">
        <v>10.28</v>
      </c>
      <c r="LY18" s="22">
        <v>20269</v>
      </c>
      <c r="LZ18" s="22">
        <v>0.1</v>
      </c>
      <c r="MA18" s="22">
        <v>3.3799999999999998E-6</v>
      </c>
      <c r="MB18" s="22">
        <v>8.2799999999999994</v>
      </c>
      <c r="MC18" s="22">
        <v>20270</v>
      </c>
      <c r="MD18" s="22">
        <v>0.5</v>
      </c>
      <c r="ME18" s="22">
        <v>5.4999999999999999E-6</v>
      </c>
      <c r="MF18" s="22">
        <v>7.66</v>
      </c>
      <c r="MG18" s="22">
        <v>20270</v>
      </c>
      <c r="MH18" s="22">
        <v>0.5</v>
      </c>
      <c r="MI18" s="22">
        <v>4.33E-6</v>
      </c>
      <c r="MJ18" s="22">
        <v>6.91</v>
      </c>
      <c r="MK18" s="22">
        <v>20270</v>
      </c>
      <c r="ML18" s="22">
        <v>0.8</v>
      </c>
      <c r="MM18" s="22">
        <v>2.8899999999999999E-6</v>
      </c>
      <c r="MN18" s="22">
        <v>4.9400000000000004</v>
      </c>
      <c r="MO18" s="22">
        <v>20270</v>
      </c>
      <c r="MP18" s="22">
        <v>0.8</v>
      </c>
      <c r="MQ18" s="22">
        <v>3.54E-6</v>
      </c>
      <c r="MR18" s="22">
        <v>5.26</v>
      </c>
      <c r="MS18" s="22">
        <v>20271</v>
      </c>
      <c r="MT18" s="22">
        <v>0.1</v>
      </c>
      <c r="MU18" s="22">
        <v>1.7566899999999999E-5</v>
      </c>
      <c r="MV18" s="22">
        <v>14.24</v>
      </c>
      <c r="MW18" s="22">
        <v>20271</v>
      </c>
      <c r="MX18" s="22">
        <v>0.8</v>
      </c>
      <c r="MY18" s="22">
        <v>3.3100000000000001E-6</v>
      </c>
      <c r="MZ18" s="22">
        <v>5.28</v>
      </c>
      <c r="NA18" s="22">
        <v>20272</v>
      </c>
      <c r="NB18" s="22">
        <v>-0.2</v>
      </c>
      <c r="NC18" s="22">
        <v>8.1500000000000003E-7</v>
      </c>
      <c r="ND18" s="22">
        <v>6.14</v>
      </c>
      <c r="NE18" s="22">
        <v>20273</v>
      </c>
      <c r="NF18" s="22">
        <v>0.1</v>
      </c>
      <c r="NG18" s="22">
        <v>2.5899999999999998E-7</v>
      </c>
      <c r="NH18" s="22">
        <v>4.82</v>
      </c>
      <c r="NI18" s="22">
        <v>20273</v>
      </c>
      <c r="NJ18" s="22">
        <v>0.8</v>
      </c>
      <c r="NK18" s="22">
        <v>2.5600000000000001E-6</v>
      </c>
      <c r="NL18" s="22">
        <v>4.6900000000000004</v>
      </c>
      <c r="OW18" s="22">
        <v>11189</v>
      </c>
      <c r="OX18" s="22">
        <v>0.02</v>
      </c>
      <c r="OY18" s="22">
        <v>1.1003994000000001E-4</v>
      </c>
      <c r="OZ18" s="22">
        <v>24.37</v>
      </c>
      <c r="PM18" s="22">
        <v>11198</v>
      </c>
      <c r="PN18" s="22">
        <v>0.8</v>
      </c>
      <c r="PO18" s="22">
        <v>5.7089999999999997E-8</v>
      </c>
      <c r="PP18" s="22">
        <v>1.33</v>
      </c>
      <c r="PQ18" s="22">
        <v>11199</v>
      </c>
      <c r="PR18" s="22">
        <v>0.33</v>
      </c>
      <c r="PS18" s="22">
        <v>8.6369999999999998E-8</v>
      </c>
      <c r="PT18" s="22">
        <v>2.4300000000000002</v>
      </c>
      <c r="PU18" s="22">
        <v>11200</v>
      </c>
      <c r="PV18" s="22">
        <v>0.33</v>
      </c>
      <c r="PW18" s="22">
        <v>5.8509999999999999E-8</v>
      </c>
      <c r="PX18" s="22">
        <v>2.5</v>
      </c>
      <c r="PY18" s="22">
        <v>11200</v>
      </c>
      <c r="PZ18" s="22">
        <v>0.33</v>
      </c>
      <c r="QA18" s="22">
        <v>4.1129999999999998E-8</v>
      </c>
      <c r="QB18" s="22">
        <v>2.08</v>
      </c>
      <c r="QC18" s="22">
        <v>11201</v>
      </c>
      <c r="QD18" s="23">
        <v>0.33</v>
      </c>
      <c r="QE18" s="23">
        <v>3.3435000000000003E-7</v>
      </c>
      <c r="QF18" s="23">
        <v>3.49</v>
      </c>
      <c r="QG18" s="23">
        <v>11204</v>
      </c>
      <c r="QH18" s="23">
        <v>0.02</v>
      </c>
      <c r="QI18" s="23">
        <v>4.0000000000000003E-5</v>
      </c>
      <c r="QJ18" s="23">
        <v>21.9</v>
      </c>
      <c r="QK18" s="23">
        <v>11204</v>
      </c>
      <c r="QL18" s="23">
        <v>0.02</v>
      </c>
      <c r="QM18" s="23">
        <v>3.7799999999999997E-5</v>
      </c>
      <c r="QN18" s="23">
        <v>21.2</v>
      </c>
      <c r="QS18" s="23">
        <v>11204</v>
      </c>
      <c r="QT18" s="23">
        <v>0.02</v>
      </c>
      <c r="QU18" s="23">
        <v>2.5599999999999999E-4</v>
      </c>
      <c r="QV18" s="23">
        <v>23.1</v>
      </c>
      <c r="QW18" s="23">
        <v>11205</v>
      </c>
      <c r="QX18" s="23">
        <v>0.02</v>
      </c>
      <c r="QY18" s="23">
        <v>1.2999999999999999E-4</v>
      </c>
      <c r="QZ18" s="23">
        <v>28.9</v>
      </c>
      <c r="RA18" s="23">
        <v>11206</v>
      </c>
      <c r="RB18" s="23">
        <v>0.02</v>
      </c>
      <c r="RC18" s="23">
        <v>1.08E-4</v>
      </c>
      <c r="RD18" s="23">
        <v>26</v>
      </c>
      <c r="RE18" s="23"/>
      <c r="RF18" s="23"/>
      <c r="RI18" s="22">
        <v>11208</v>
      </c>
      <c r="RJ18" s="23">
        <v>0.08</v>
      </c>
      <c r="RK18" s="23">
        <v>2.3341539999999999E-5</v>
      </c>
      <c r="RL18" s="23">
        <v>11.66</v>
      </c>
      <c r="RM18" s="23">
        <v>11209</v>
      </c>
      <c r="RN18" s="23">
        <v>0.08</v>
      </c>
      <c r="RO18" s="23">
        <v>5.4216400000000002E-6</v>
      </c>
      <c r="RP18" s="23">
        <v>11.45</v>
      </c>
      <c r="RR18" s="23"/>
      <c r="RS18" s="23"/>
      <c r="RY18" s="23">
        <v>11212</v>
      </c>
      <c r="RZ18" s="23">
        <v>0.3</v>
      </c>
      <c r="SA18" s="23">
        <v>2.982897E-5</v>
      </c>
      <c r="SB18" s="23">
        <v>15.69</v>
      </c>
      <c r="SC18" s="23">
        <v>11213</v>
      </c>
      <c r="SD18" s="23">
        <v>0.08</v>
      </c>
      <c r="SE18" s="23">
        <v>5.6250000000000004E-6</v>
      </c>
      <c r="SF18" s="23">
        <v>9.42</v>
      </c>
      <c r="SG18" s="23">
        <v>11214</v>
      </c>
      <c r="SH18" s="23">
        <v>0.5</v>
      </c>
      <c r="SI18" s="23">
        <v>3.4320700000000002E-6</v>
      </c>
      <c r="SJ18" s="23">
        <v>6.57</v>
      </c>
      <c r="SL18" s="23"/>
      <c r="SM18" s="23"/>
      <c r="TH18" s="23"/>
      <c r="UA18" s="23">
        <v>1.75E-6</v>
      </c>
      <c r="UB18" s="23">
        <v>6.51</v>
      </c>
      <c r="UC18" s="23">
        <v>11250</v>
      </c>
      <c r="UD18" s="23">
        <v>0.1</v>
      </c>
      <c r="UE18" s="23">
        <v>2.21E-6</v>
      </c>
      <c r="UF18" s="23">
        <v>6.42</v>
      </c>
      <c r="UG18" s="23">
        <v>11250</v>
      </c>
      <c r="UH18" s="23">
        <v>0.1</v>
      </c>
      <c r="UI18" s="23">
        <v>5.1800000000000004E-6</v>
      </c>
      <c r="UJ18" s="23">
        <v>8.18</v>
      </c>
      <c r="UK18" s="23">
        <v>11250</v>
      </c>
      <c r="UL18" s="23">
        <v>0.1</v>
      </c>
      <c r="UM18" s="23">
        <v>1.0899999999999999E-6</v>
      </c>
      <c r="UN18" s="23">
        <v>5.72</v>
      </c>
      <c r="UO18" s="23"/>
      <c r="UP18" s="23"/>
      <c r="WW18" s="23">
        <v>11259</v>
      </c>
      <c r="WX18" s="23">
        <v>0.02</v>
      </c>
      <c r="WY18" s="23">
        <v>3.9799999999999998E-5</v>
      </c>
      <c r="WZ18" s="23">
        <v>21.7</v>
      </c>
      <c r="XA18" s="23">
        <v>11259</v>
      </c>
      <c r="XB18" s="23">
        <v>0.02</v>
      </c>
      <c r="XC18" s="23">
        <v>3.9400000000000002E-5</v>
      </c>
      <c r="XD18" s="23">
        <v>19.600000000000001</v>
      </c>
      <c r="XE18" s="23">
        <v>11260</v>
      </c>
      <c r="XF18" s="22">
        <v>0.02</v>
      </c>
      <c r="XG18" s="25">
        <v>8.53E-5</v>
      </c>
      <c r="XH18" s="25">
        <v>23.5</v>
      </c>
      <c r="XI18" s="23">
        <v>11260</v>
      </c>
      <c r="XJ18" s="22">
        <v>0.02</v>
      </c>
      <c r="XK18" s="25">
        <v>5.3100000000000003E-5</v>
      </c>
      <c r="XL18" s="25">
        <v>21</v>
      </c>
      <c r="XN18" s="25" t="s">
        <v>63</v>
      </c>
      <c r="XO18" s="25">
        <v>4.2200000000000003E-5</v>
      </c>
      <c r="XP18" s="25">
        <v>20</v>
      </c>
      <c r="XQ18" s="25">
        <v>7.0270000000000001</v>
      </c>
      <c r="XR18" s="25">
        <v>0</v>
      </c>
    </row>
    <row r="19" spans="1:642" ht="15.6" x14ac:dyDescent="0.3">
      <c r="A19" s="22">
        <v>20255</v>
      </c>
      <c r="B19" s="22">
        <v>-0.1</v>
      </c>
      <c r="C19" s="22">
        <v>2.8799999999999998E-7</v>
      </c>
      <c r="D19" s="22">
        <v>4.2690000000000001</v>
      </c>
      <c r="E19" s="22">
        <v>20255</v>
      </c>
      <c r="F19" s="22">
        <v>-0.1</v>
      </c>
      <c r="G19" s="22">
        <v>8.1800000000000005E-7</v>
      </c>
      <c r="H19" s="22">
        <v>5.9850000000000003</v>
      </c>
      <c r="I19" s="22">
        <v>20256</v>
      </c>
      <c r="J19" s="22">
        <v>0.1</v>
      </c>
      <c r="K19" s="22">
        <v>8.4399999999999999E-7</v>
      </c>
      <c r="L19" s="22">
        <v>5.3117000000000001</v>
      </c>
      <c r="M19" s="22">
        <v>20256</v>
      </c>
      <c r="N19" s="22">
        <v>0.1</v>
      </c>
      <c r="O19" s="22">
        <v>1.9000000000000001E-7</v>
      </c>
      <c r="P19" s="22">
        <v>3.09</v>
      </c>
      <c r="Q19" s="22">
        <v>20256</v>
      </c>
      <c r="R19" s="22">
        <v>0.1</v>
      </c>
      <c r="S19" s="22">
        <v>3.5499999999999999E-7</v>
      </c>
      <c r="T19" s="22">
        <v>4.9000000000000004</v>
      </c>
      <c r="U19" s="22">
        <v>20256</v>
      </c>
      <c r="V19" s="22">
        <v>0.5</v>
      </c>
      <c r="W19" s="22">
        <v>2.0100000000000001E-7</v>
      </c>
      <c r="X19" s="22">
        <v>2.86</v>
      </c>
      <c r="Y19" s="22">
        <v>20256</v>
      </c>
      <c r="Z19" s="22">
        <v>0.5</v>
      </c>
      <c r="AA19" s="22">
        <v>6.2099999999999994E-8</v>
      </c>
      <c r="AB19" s="22">
        <v>1.75</v>
      </c>
      <c r="AC19" s="22">
        <v>20256</v>
      </c>
      <c r="AD19" s="22">
        <v>0.5</v>
      </c>
      <c r="AE19" s="22">
        <v>1.17E-7</v>
      </c>
      <c r="AF19" s="22">
        <v>2.69</v>
      </c>
      <c r="AG19" s="22">
        <v>20256</v>
      </c>
      <c r="AH19" s="22">
        <v>0.8</v>
      </c>
      <c r="AI19" s="22">
        <v>7.0799999999999999E-8</v>
      </c>
      <c r="AJ19" s="22">
        <v>1.68</v>
      </c>
      <c r="AK19" s="22">
        <v>20256</v>
      </c>
      <c r="AL19" s="22">
        <v>0.8</v>
      </c>
      <c r="AM19" s="22">
        <v>1.14E-7</v>
      </c>
      <c r="AN19" s="22">
        <v>1.88</v>
      </c>
      <c r="AO19" s="22">
        <v>21541</v>
      </c>
      <c r="AP19" s="22">
        <v>0.1</v>
      </c>
      <c r="AQ19" s="22">
        <v>5.2399999999999999E-8</v>
      </c>
      <c r="AR19" s="22">
        <v>2.594414891</v>
      </c>
      <c r="AS19" s="22">
        <v>21541</v>
      </c>
      <c r="AT19" s="22">
        <v>0.7</v>
      </c>
      <c r="AU19" s="22">
        <v>1.03E-7</v>
      </c>
      <c r="AV19" s="22">
        <v>1.9264020850000001</v>
      </c>
      <c r="BI19" s="22">
        <v>10368</v>
      </c>
      <c r="BJ19" s="22">
        <v>0.1</v>
      </c>
      <c r="BK19" s="22">
        <v>8.6000000000000003E-5</v>
      </c>
      <c r="BL19" s="22">
        <v>28.6</v>
      </c>
      <c r="CG19" s="22">
        <v>10374</v>
      </c>
      <c r="CH19" s="22">
        <v>0.5</v>
      </c>
      <c r="CI19" s="22">
        <v>1.0333333E-4</v>
      </c>
      <c r="CJ19" s="22">
        <v>14.11</v>
      </c>
      <c r="CW19" s="22">
        <v>10378</v>
      </c>
      <c r="CX19" s="22">
        <v>0.1</v>
      </c>
      <c r="CY19" s="22">
        <v>2.7407407000000001E-4</v>
      </c>
      <c r="CZ19" s="22">
        <v>39.14</v>
      </c>
      <c r="DA19" s="22">
        <v>10379</v>
      </c>
      <c r="DB19" s="22">
        <v>0.5</v>
      </c>
      <c r="DC19" s="22">
        <v>6.1499999999999999E-4</v>
      </c>
      <c r="DD19" s="22">
        <v>22.94</v>
      </c>
      <c r="DM19" s="22">
        <v>10382</v>
      </c>
      <c r="DN19" s="22">
        <v>0.05</v>
      </c>
      <c r="DO19" s="22">
        <v>3.8576999999999999E-7</v>
      </c>
      <c r="DP19" s="22">
        <v>4.71</v>
      </c>
      <c r="DQ19" s="22">
        <v>10382</v>
      </c>
      <c r="DR19" s="22">
        <v>-0.5</v>
      </c>
      <c r="DS19" s="22">
        <v>3.8454999999999999E-7</v>
      </c>
      <c r="DT19" s="22">
        <v>4.45</v>
      </c>
      <c r="DU19" s="22">
        <v>10382</v>
      </c>
      <c r="DV19" s="22">
        <v>-1</v>
      </c>
      <c r="DW19" s="22">
        <v>1.0802799999999999E-6</v>
      </c>
      <c r="DX19" s="22">
        <v>5.56</v>
      </c>
      <c r="FM19" s="22">
        <v>10453</v>
      </c>
      <c r="FN19" s="22">
        <v>0.3</v>
      </c>
      <c r="FO19" s="22">
        <v>5.2200000000000002E-5</v>
      </c>
      <c r="FP19" s="22">
        <v>0.65500000000000003</v>
      </c>
      <c r="FU19" s="22">
        <v>10454</v>
      </c>
      <c r="FV19" s="22">
        <v>0.5</v>
      </c>
      <c r="FW19" s="22">
        <v>3.3220000000000001E-6</v>
      </c>
      <c r="FX19" s="22">
        <v>9.3840000000000003</v>
      </c>
      <c r="FY19" s="22">
        <v>10454</v>
      </c>
      <c r="FZ19" s="22">
        <v>-0.3</v>
      </c>
      <c r="GA19" s="22">
        <v>1.0200000000000001E-5</v>
      </c>
      <c r="GB19" s="22">
        <v>23.992999999999999</v>
      </c>
      <c r="GC19" s="22">
        <v>10454</v>
      </c>
      <c r="GD19" s="22">
        <v>0.02</v>
      </c>
      <c r="GE19" s="22">
        <v>4.1099999999999996E-6</v>
      </c>
      <c r="GF19" s="22">
        <v>9.2880000000000003</v>
      </c>
      <c r="GG19" s="22">
        <v>21047</v>
      </c>
      <c r="GH19" s="22">
        <v>-1</v>
      </c>
      <c r="GI19" s="22">
        <v>1.08E-6</v>
      </c>
      <c r="GJ19" s="22">
        <v>11.12</v>
      </c>
      <c r="GK19" s="22">
        <v>21047</v>
      </c>
      <c r="GL19" s="22">
        <v>-0.5</v>
      </c>
      <c r="GM19" s="22">
        <v>3.8500000000000002E-7</v>
      </c>
      <c r="GN19" s="22">
        <v>6.6749999999999998</v>
      </c>
      <c r="GO19" s="22">
        <v>21047</v>
      </c>
      <c r="GP19" s="22">
        <v>0.05</v>
      </c>
      <c r="GQ19" s="22">
        <v>3.8599999999999999E-7</v>
      </c>
      <c r="GR19" s="22">
        <v>4.71</v>
      </c>
      <c r="GS19" s="22">
        <v>21048</v>
      </c>
      <c r="GT19" s="22">
        <v>0.1</v>
      </c>
      <c r="GU19" s="22">
        <v>5.7000000000000003E-5</v>
      </c>
      <c r="GV19" s="22">
        <v>26.84</v>
      </c>
      <c r="HE19" s="22">
        <v>21049</v>
      </c>
      <c r="HF19" s="22">
        <v>0.1</v>
      </c>
      <c r="HG19" s="22">
        <v>8.6000000000000003E-5</v>
      </c>
      <c r="HH19" s="22">
        <v>28.6</v>
      </c>
      <c r="HQ19" s="22">
        <v>21050</v>
      </c>
      <c r="HR19" s="22">
        <v>0.1</v>
      </c>
      <c r="HS19" s="22">
        <v>1.38E-5</v>
      </c>
      <c r="HT19" s="22">
        <v>16.329999999999998</v>
      </c>
      <c r="HU19" s="22">
        <v>21050</v>
      </c>
      <c r="HV19" s="22">
        <v>0.3</v>
      </c>
      <c r="HW19" s="22">
        <v>1.34E-4</v>
      </c>
      <c r="HX19" s="22">
        <v>23.78</v>
      </c>
      <c r="HY19" s="22">
        <v>21050</v>
      </c>
      <c r="HZ19" s="22">
        <v>0.5</v>
      </c>
      <c r="IA19" s="22">
        <v>6.1499999999999999E-4</v>
      </c>
      <c r="IB19" s="22">
        <v>22.94</v>
      </c>
      <c r="JI19" s="22">
        <v>21053</v>
      </c>
      <c r="JJ19" s="22">
        <v>0.5</v>
      </c>
      <c r="JK19" s="22">
        <v>1.03E-4</v>
      </c>
      <c r="JL19" s="22">
        <v>14.11</v>
      </c>
      <c r="JM19" s="22">
        <v>20257</v>
      </c>
      <c r="JN19" s="22">
        <v>0.1</v>
      </c>
      <c r="JO19" s="22">
        <v>1.68267E-6</v>
      </c>
      <c r="JP19" s="22">
        <v>6.6310200000000004</v>
      </c>
      <c r="JQ19" s="22">
        <v>20257</v>
      </c>
      <c r="JR19" s="22">
        <v>0.1</v>
      </c>
      <c r="JS19" s="22">
        <v>1.80818E-6</v>
      </c>
      <c r="JT19" s="22">
        <v>6.5927499999999997</v>
      </c>
      <c r="JU19" s="22">
        <v>20257</v>
      </c>
      <c r="JV19" s="22">
        <v>0.8</v>
      </c>
      <c r="JW19" s="22">
        <v>1.3400399999999999E-6</v>
      </c>
      <c r="JX19" s="22">
        <v>3.9973299999999998</v>
      </c>
      <c r="JY19" s="22">
        <v>20257</v>
      </c>
      <c r="JZ19" s="22">
        <v>0.8</v>
      </c>
      <c r="KA19" s="22">
        <v>1.3363799999999999E-6</v>
      </c>
      <c r="KB19" s="22">
        <v>3.9890400000000001</v>
      </c>
      <c r="KC19" s="22">
        <v>20265</v>
      </c>
      <c r="KD19" s="22">
        <v>0.1</v>
      </c>
      <c r="KE19" s="22">
        <v>3.2600000000000001E-6</v>
      </c>
      <c r="KF19" s="22">
        <v>7.4390000000000001</v>
      </c>
      <c r="KG19" s="22">
        <v>20265</v>
      </c>
      <c r="KH19" s="22">
        <v>0.1</v>
      </c>
      <c r="KI19" s="22">
        <v>2.04E-7</v>
      </c>
      <c r="KJ19" s="22">
        <v>4.2240000000000002</v>
      </c>
      <c r="KK19" s="22">
        <v>20265</v>
      </c>
      <c r="KL19" s="22">
        <v>0.1</v>
      </c>
      <c r="KM19" s="22">
        <v>7.2399999999999998E-5</v>
      </c>
      <c r="KN19" s="22">
        <v>22.333729999999999</v>
      </c>
      <c r="KO19" s="22">
        <v>20265</v>
      </c>
      <c r="KP19" s="22">
        <v>0.1</v>
      </c>
      <c r="KQ19" s="22">
        <v>2.3900000000000001E-7</v>
      </c>
      <c r="KR19" s="22">
        <v>4.2380000000000004</v>
      </c>
      <c r="KS19" s="22">
        <v>20265</v>
      </c>
      <c r="KT19" s="22">
        <v>0.8</v>
      </c>
      <c r="KU19" s="22">
        <v>1.13E-4</v>
      </c>
      <c r="KV19" s="22">
        <v>20.282</v>
      </c>
      <c r="KW19" s="22">
        <v>20265</v>
      </c>
      <c r="KX19" s="22">
        <v>0.8</v>
      </c>
      <c r="KY19" s="22">
        <v>4.6970000000000004E-10</v>
      </c>
      <c r="KZ19" s="22">
        <v>0.97199999999999998</v>
      </c>
      <c r="LA19" s="22">
        <v>20265</v>
      </c>
      <c r="LB19" s="22">
        <v>0.8</v>
      </c>
      <c r="LC19" s="22">
        <v>1.67E-7</v>
      </c>
      <c r="LD19" s="22">
        <v>2.5880000000000001</v>
      </c>
      <c r="LE19" s="22">
        <v>20265</v>
      </c>
      <c r="LF19" s="22">
        <v>0.5</v>
      </c>
      <c r="LG19" s="22">
        <v>1.2700000000000001E-7</v>
      </c>
      <c r="LH19" s="22">
        <v>2.6480000000000001</v>
      </c>
      <c r="LI19" s="22">
        <v>20265</v>
      </c>
      <c r="LJ19" s="22">
        <v>0.5</v>
      </c>
      <c r="LK19" s="22">
        <v>1.06E-7</v>
      </c>
      <c r="LL19" s="22">
        <v>2.3969999999999998</v>
      </c>
      <c r="LM19" s="22">
        <v>20268</v>
      </c>
      <c r="LN19" s="22">
        <v>-0.1</v>
      </c>
      <c r="LO19" s="22">
        <v>3.98E-6</v>
      </c>
      <c r="LP19" s="22">
        <v>8.984</v>
      </c>
      <c r="LQ19" s="22">
        <v>20268</v>
      </c>
      <c r="LR19" s="22">
        <v>-0.1</v>
      </c>
      <c r="LS19" s="22">
        <v>2.41E-7</v>
      </c>
      <c r="LT19" s="22">
        <v>4.556</v>
      </c>
      <c r="LU19" s="22">
        <v>20269</v>
      </c>
      <c r="LV19" s="22">
        <v>0.1</v>
      </c>
      <c r="LW19" s="22">
        <v>9.02E-6</v>
      </c>
      <c r="LX19" s="22">
        <v>10.89</v>
      </c>
      <c r="LY19" s="22">
        <v>20269</v>
      </c>
      <c r="LZ19" s="22">
        <v>0.1</v>
      </c>
      <c r="MA19" s="22">
        <v>4.07E-6</v>
      </c>
      <c r="MB19" s="22">
        <v>8.64</v>
      </c>
      <c r="MC19" s="22">
        <v>20270</v>
      </c>
      <c r="MD19" s="22">
        <v>0.5</v>
      </c>
      <c r="ME19" s="22">
        <v>6.6200000000000001E-6</v>
      </c>
      <c r="MF19" s="22">
        <v>8.16</v>
      </c>
      <c r="MG19" s="22">
        <v>20270</v>
      </c>
      <c r="MH19" s="22">
        <v>0.5</v>
      </c>
      <c r="MI19" s="22">
        <v>5.1499999999999998E-6</v>
      </c>
      <c r="MJ19" s="22">
        <v>7.24</v>
      </c>
      <c r="MK19" s="22">
        <v>20270</v>
      </c>
      <c r="ML19" s="22">
        <v>0.8</v>
      </c>
      <c r="MM19" s="22">
        <v>3.4400000000000001E-6</v>
      </c>
      <c r="MN19" s="22">
        <v>5.2</v>
      </c>
      <c r="MO19" s="22">
        <v>20270</v>
      </c>
      <c r="MP19" s="22">
        <v>0.8</v>
      </c>
      <c r="MQ19" s="22">
        <v>3.9299999999999996E-6</v>
      </c>
      <c r="MR19" s="22">
        <v>5.48</v>
      </c>
      <c r="MS19" s="22">
        <v>20271</v>
      </c>
      <c r="MT19" s="22">
        <v>0.1</v>
      </c>
      <c r="MU19" s="22">
        <v>1.4065499999999999E-5</v>
      </c>
      <c r="MV19" s="22">
        <v>13.07</v>
      </c>
      <c r="MW19" s="22">
        <v>20271</v>
      </c>
      <c r="MX19" s="22">
        <v>0.8</v>
      </c>
      <c r="MY19" s="22">
        <v>3.7799999999999998E-6</v>
      </c>
      <c r="MZ19" s="22">
        <v>5.51</v>
      </c>
      <c r="NA19" s="22">
        <v>20272</v>
      </c>
      <c r="NB19" s="22">
        <v>-0.2</v>
      </c>
      <c r="NC19" s="22">
        <v>6.7599999999999997E-7</v>
      </c>
      <c r="ND19" s="22">
        <v>5.96</v>
      </c>
      <c r="NE19" s="22">
        <v>20273</v>
      </c>
      <c r="NF19" s="22">
        <v>0.1</v>
      </c>
      <c r="NG19" s="22">
        <v>2.23E-7</v>
      </c>
      <c r="NH19" s="22">
        <v>4.6100000000000003</v>
      </c>
      <c r="NI19" s="22">
        <v>20273</v>
      </c>
      <c r="NJ19" s="22">
        <v>0.8</v>
      </c>
      <c r="NK19" s="22">
        <v>3.0900000000000001E-6</v>
      </c>
      <c r="NL19" s="22">
        <v>4.9000000000000004</v>
      </c>
      <c r="OW19" s="22">
        <v>11189</v>
      </c>
      <c r="OX19" s="22">
        <v>0.02</v>
      </c>
      <c r="OY19" s="22">
        <v>1.8328482999999999E-4</v>
      </c>
      <c r="OZ19" s="22">
        <v>26.46</v>
      </c>
      <c r="PM19" s="22">
        <v>11198</v>
      </c>
      <c r="PN19" s="22">
        <v>0.8</v>
      </c>
      <c r="PO19" s="22">
        <v>6.3290000000000006E-8</v>
      </c>
      <c r="PP19" s="22">
        <v>1.35</v>
      </c>
      <c r="PQ19" s="22">
        <v>11199</v>
      </c>
      <c r="PR19" s="22">
        <v>0.33</v>
      </c>
      <c r="PS19" s="22">
        <v>8.3280000000000002E-8</v>
      </c>
      <c r="PT19" s="22">
        <v>2.48</v>
      </c>
      <c r="PU19" s="22">
        <v>11200</v>
      </c>
      <c r="PV19" s="22">
        <v>0.33</v>
      </c>
      <c r="PW19" s="22">
        <v>6.4480000000000006E-8</v>
      </c>
      <c r="PX19" s="22">
        <v>2.56</v>
      </c>
      <c r="PY19" s="22">
        <v>11200</v>
      </c>
      <c r="PZ19" s="22">
        <v>0.33</v>
      </c>
      <c r="QA19" s="22">
        <v>3.599E-8</v>
      </c>
      <c r="QB19" s="22">
        <v>2.12</v>
      </c>
      <c r="QC19" s="22">
        <v>11201</v>
      </c>
      <c r="QD19" s="23">
        <v>0.33</v>
      </c>
      <c r="QE19" s="23">
        <v>3.3986999999999999E-7</v>
      </c>
      <c r="QF19" s="23">
        <v>3.59</v>
      </c>
      <c r="QG19" s="23">
        <v>11204</v>
      </c>
      <c r="QH19" s="23">
        <v>0.02</v>
      </c>
      <c r="QI19" s="23">
        <v>4.5000000000000003E-5</v>
      </c>
      <c r="QJ19" s="23">
        <v>22.9</v>
      </c>
      <c r="QK19" s="23">
        <v>11204</v>
      </c>
      <c r="QL19" s="23">
        <v>0.02</v>
      </c>
      <c r="QM19" s="23">
        <v>4.1699999999999997E-5</v>
      </c>
      <c r="QN19" s="23">
        <v>18.5</v>
      </c>
      <c r="QW19" s="23">
        <v>11205</v>
      </c>
      <c r="QX19" s="23">
        <v>0.02</v>
      </c>
      <c r="QY19" s="23">
        <v>1.47E-4</v>
      </c>
      <c r="QZ19" s="23">
        <v>27.8</v>
      </c>
      <c r="RA19" s="23">
        <v>11206</v>
      </c>
      <c r="RB19" s="23">
        <v>0.02</v>
      </c>
      <c r="RC19" s="23">
        <v>1.1400000000000001E-4</v>
      </c>
      <c r="RD19" s="23">
        <v>27.5</v>
      </c>
      <c r="RE19" s="23"/>
      <c r="RF19" s="23"/>
      <c r="RI19" s="22">
        <v>11208</v>
      </c>
      <c r="RJ19" s="23">
        <v>0.08</v>
      </c>
      <c r="RK19" s="23">
        <v>4.0829040000000001E-5</v>
      </c>
      <c r="RL19" s="23">
        <v>12.4</v>
      </c>
      <c r="RM19" s="23">
        <v>11209</v>
      </c>
      <c r="RN19" s="23">
        <v>0.08</v>
      </c>
      <c r="RO19" s="23">
        <v>6.73522E-6</v>
      </c>
      <c r="RP19" s="23">
        <v>12.08</v>
      </c>
      <c r="RR19" s="23"/>
      <c r="RS19" s="23"/>
      <c r="RY19" s="23">
        <v>11212</v>
      </c>
      <c r="RZ19" s="23">
        <v>0.3</v>
      </c>
      <c r="SA19" s="23">
        <v>3.6692179999999999E-5</v>
      </c>
      <c r="SB19" s="23">
        <v>16.61</v>
      </c>
      <c r="SC19" s="23">
        <v>11213</v>
      </c>
      <c r="SD19" s="23">
        <v>0.08</v>
      </c>
      <c r="SE19" s="23">
        <v>6.0714300000000004E-6</v>
      </c>
      <c r="SF19" s="23">
        <v>9.7100000000000009</v>
      </c>
      <c r="SG19" s="23">
        <v>11214</v>
      </c>
      <c r="SH19" s="23">
        <v>0.5</v>
      </c>
      <c r="SI19" s="23">
        <v>5.0714399999999997E-6</v>
      </c>
      <c r="SJ19" s="23">
        <v>6.97</v>
      </c>
      <c r="SL19" s="23"/>
      <c r="SM19" s="23"/>
      <c r="TH19" s="23"/>
      <c r="UA19" s="23">
        <v>2.08E-6</v>
      </c>
      <c r="UB19" s="23">
        <v>6.62</v>
      </c>
      <c r="UC19" s="23">
        <v>11250</v>
      </c>
      <c r="UD19" s="23">
        <v>0.1</v>
      </c>
      <c r="UE19" s="23">
        <v>2.3300000000000001E-6</v>
      </c>
      <c r="UF19" s="23">
        <v>6.56</v>
      </c>
      <c r="UG19" s="23">
        <v>11250</v>
      </c>
      <c r="UH19" s="23">
        <v>0.1</v>
      </c>
      <c r="UI19" s="23">
        <v>6.0100000000000001E-6</v>
      </c>
      <c r="UJ19" s="23">
        <v>8.51</v>
      </c>
      <c r="UK19" s="23">
        <v>11250</v>
      </c>
      <c r="UL19" s="23">
        <v>0.1</v>
      </c>
      <c r="UM19" s="23">
        <v>1.19E-6</v>
      </c>
      <c r="UN19" s="23">
        <v>5.8</v>
      </c>
      <c r="UO19" s="23"/>
      <c r="UP19" s="23"/>
      <c r="WW19" s="23">
        <v>11259</v>
      </c>
      <c r="WX19" s="23">
        <v>0.02</v>
      </c>
      <c r="WY19" s="23">
        <v>3.9900000000000001E-5</v>
      </c>
      <c r="WZ19" s="23">
        <v>20.100000000000001</v>
      </c>
      <c r="XA19" s="23">
        <v>11259</v>
      </c>
      <c r="XB19" s="23">
        <v>0.02</v>
      </c>
      <c r="XC19" s="23">
        <v>4.3699999999999998E-5</v>
      </c>
      <c r="XD19" s="23">
        <v>17.7</v>
      </c>
      <c r="XE19" s="23">
        <v>11260</v>
      </c>
      <c r="XF19" s="22">
        <v>0.02</v>
      </c>
      <c r="XG19" s="25">
        <v>1.0900000000000001E-4</v>
      </c>
      <c r="XH19" s="25">
        <v>25.4</v>
      </c>
      <c r="XI19" s="23">
        <v>11260</v>
      </c>
      <c r="XJ19" s="22">
        <v>0.02</v>
      </c>
      <c r="XK19" s="25">
        <v>5.3199999999999999E-5</v>
      </c>
      <c r="XL19" s="25">
        <v>19.899999999999999</v>
      </c>
      <c r="XN19" s="25" t="s">
        <v>63</v>
      </c>
      <c r="XO19" s="25">
        <v>5.6900000000000001E-5</v>
      </c>
      <c r="XP19" s="25">
        <v>20.9</v>
      </c>
      <c r="XQ19" s="25">
        <v>7.0270000000000001</v>
      </c>
      <c r="XR19" s="25">
        <v>0</v>
      </c>
    </row>
    <row r="20" spans="1:642" ht="15.6" x14ac:dyDescent="0.3">
      <c r="A20" s="22">
        <v>20255</v>
      </c>
      <c r="B20" s="22">
        <v>-0.1</v>
      </c>
      <c r="C20" s="22">
        <v>2.84E-7</v>
      </c>
      <c r="D20" s="22">
        <v>4.2060000000000004</v>
      </c>
      <c r="E20" s="22">
        <v>20255</v>
      </c>
      <c r="F20" s="22">
        <v>-0.1</v>
      </c>
      <c r="G20" s="22">
        <v>8.7199999999999997E-7</v>
      </c>
      <c r="H20" s="22">
        <v>6.0810000000000004</v>
      </c>
      <c r="I20" s="22">
        <v>20256</v>
      </c>
      <c r="J20" s="22">
        <v>0.1</v>
      </c>
      <c r="K20" s="22">
        <v>8.9700000000000005E-7</v>
      </c>
      <c r="L20" s="22">
        <v>5.3958000000000004</v>
      </c>
      <c r="M20" s="22">
        <v>20256</v>
      </c>
      <c r="N20" s="22">
        <v>0.1</v>
      </c>
      <c r="O20" s="22">
        <v>1.8400000000000001E-7</v>
      </c>
      <c r="P20" s="22">
        <v>3.06</v>
      </c>
      <c r="Q20" s="22">
        <v>20256</v>
      </c>
      <c r="R20" s="22">
        <v>0.1</v>
      </c>
      <c r="S20" s="22">
        <v>3.7800000000000002E-7</v>
      </c>
      <c r="T20" s="22">
        <v>4.97</v>
      </c>
      <c r="U20" s="22">
        <v>20256</v>
      </c>
      <c r="V20" s="22">
        <v>0.5</v>
      </c>
      <c r="W20" s="22">
        <v>2.0100000000000001E-7</v>
      </c>
      <c r="X20" s="22">
        <v>2.91</v>
      </c>
      <c r="Y20" s="22">
        <v>20256</v>
      </c>
      <c r="Z20" s="22">
        <v>0.5</v>
      </c>
      <c r="AA20" s="22">
        <v>6.0300000000000004E-8</v>
      </c>
      <c r="AB20" s="22">
        <v>1.73</v>
      </c>
      <c r="AC20" s="22">
        <v>20256</v>
      </c>
      <c r="AD20" s="22">
        <v>0.5</v>
      </c>
      <c r="AE20" s="22">
        <v>1.2599999999999999E-7</v>
      </c>
      <c r="AF20" s="22">
        <v>2.73</v>
      </c>
      <c r="AG20" s="22">
        <v>20256</v>
      </c>
      <c r="AH20" s="22">
        <v>0.8</v>
      </c>
      <c r="AI20" s="22">
        <v>7.0799999999999999E-8</v>
      </c>
      <c r="AJ20" s="22">
        <v>1.7</v>
      </c>
      <c r="AK20" s="22">
        <v>20256</v>
      </c>
      <c r="AL20" s="22">
        <v>0.8</v>
      </c>
      <c r="AM20" s="22">
        <v>1.1300000000000001E-7</v>
      </c>
      <c r="AN20" s="22">
        <v>1.91</v>
      </c>
      <c r="AO20" s="22">
        <v>21541</v>
      </c>
      <c r="AP20" s="22">
        <v>0.1</v>
      </c>
      <c r="AQ20" s="22">
        <v>5.1599999999999999E-8</v>
      </c>
      <c r="AR20" s="22">
        <v>3.0172057319999999</v>
      </c>
      <c r="AS20" s="22">
        <v>21541</v>
      </c>
      <c r="AT20" s="22">
        <v>0.7</v>
      </c>
      <c r="AU20" s="22">
        <v>1.1899999999999999E-7</v>
      </c>
      <c r="AV20" s="22">
        <v>2.0411229369999999</v>
      </c>
      <c r="BI20" s="22">
        <v>10368</v>
      </c>
      <c r="BJ20" s="22">
        <v>0.1</v>
      </c>
      <c r="BK20" s="22">
        <v>1.3333333E-4</v>
      </c>
      <c r="BL20" s="22">
        <v>30.49</v>
      </c>
      <c r="DM20" s="22">
        <v>10382</v>
      </c>
      <c r="DN20" s="22">
        <v>0.05</v>
      </c>
      <c r="DO20" s="22">
        <v>4.3965E-7</v>
      </c>
      <c r="DP20" s="22">
        <v>4.9000000000000004</v>
      </c>
      <c r="DQ20" s="22">
        <v>10382</v>
      </c>
      <c r="DR20" s="22">
        <v>-0.5</v>
      </c>
      <c r="DS20" s="22">
        <v>3.8789000000000001E-7</v>
      </c>
      <c r="DT20" s="22">
        <v>4.93</v>
      </c>
      <c r="DU20" s="22">
        <v>10382</v>
      </c>
      <c r="DV20" s="22">
        <v>-1</v>
      </c>
      <c r="DW20" s="22">
        <v>1.23925E-6</v>
      </c>
      <c r="DX20" s="22">
        <v>5.73</v>
      </c>
      <c r="FM20" s="22">
        <v>10453</v>
      </c>
      <c r="FN20" s="22">
        <v>0.3</v>
      </c>
      <c r="FO20" s="22">
        <v>3.1799999999999998E-4</v>
      </c>
      <c r="FP20" s="22">
        <v>0.67800000000000005</v>
      </c>
      <c r="FU20" s="22">
        <v>10454</v>
      </c>
      <c r="FV20" s="22">
        <v>0.5</v>
      </c>
      <c r="FW20" s="22">
        <v>3.7515E-6</v>
      </c>
      <c r="FX20" s="22">
        <v>8.0020000000000007</v>
      </c>
      <c r="FY20" s="22">
        <v>10454</v>
      </c>
      <c r="FZ20" s="22">
        <v>-0.3</v>
      </c>
      <c r="GA20" s="22">
        <v>1.0000000000000001E-5</v>
      </c>
      <c r="GB20" s="22">
        <v>26.433</v>
      </c>
      <c r="GC20" s="22">
        <v>10454</v>
      </c>
      <c r="GD20" s="22">
        <v>0.02</v>
      </c>
      <c r="GE20" s="22">
        <v>3.8199999999999998E-6</v>
      </c>
      <c r="GF20" s="22">
        <v>10.108000000000001</v>
      </c>
      <c r="GG20" s="22">
        <v>21047</v>
      </c>
      <c r="GH20" s="22">
        <v>-1</v>
      </c>
      <c r="GI20" s="22">
        <v>1.24E-6</v>
      </c>
      <c r="GJ20" s="22">
        <v>11.46</v>
      </c>
      <c r="GK20" s="22">
        <v>21047</v>
      </c>
      <c r="GL20" s="22">
        <v>-0.5</v>
      </c>
      <c r="GM20" s="22">
        <v>3.8799999999999998E-7</v>
      </c>
      <c r="GN20" s="22">
        <v>7.3949999999999996</v>
      </c>
      <c r="GO20" s="22">
        <v>21047</v>
      </c>
      <c r="GP20" s="22">
        <v>0.05</v>
      </c>
      <c r="GQ20" s="22">
        <v>4.4000000000000002E-7</v>
      </c>
      <c r="GR20" s="22">
        <v>4.9000000000000004</v>
      </c>
      <c r="GS20" s="22">
        <v>21048</v>
      </c>
      <c r="GT20" s="22">
        <v>0.1</v>
      </c>
      <c r="GU20" s="22">
        <v>7.8700000000000002E-5</v>
      </c>
      <c r="GV20" s="22">
        <v>28.92</v>
      </c>
      <c r="HE20" s="22">
        <v>21049</v>
      </c>
      <c r="HF20" s="22">
        <v>0.1</v>
      </c>
      <c r="HG20" s="22">
        <v>1.3300000000000001E-4</v>
      </c>
      <c r="HH20" s="22">
        <v>30.49</v>
      </c>
      <c r="HQ20" s="22">
        <v>21050</v>
      </c>
      <c r="HR20" s="22">
        <v>0.1</v>
      </c>
      <c r="HS20" s="22">
        <v>1.5800000000000001E-5</v>
      </c>
      <c r="HT20" s="22">
        <v>17.7</v>
      </c>
      <c r="HU20" s="22">
        <v>21050</v>
      </c>
      <c r="HV20" s="22">
        <v>0.3</v>
      </c>
      <c r="HW20" s="22">
        <v>1.3999999999999999E-4</v>
      </c>
      <c r="HX20" s="22">
        <v>25.38</v>
      </c>
      <c r="JM20" s="22">
        <v>20257</v>
      </c>
      <c r="JN20" s="22">
        <v>0.1</v>
      </c>
      <c r="JO20" s="22">
        <v>1.7669200000000001E-6</v>
      </c>
      <c r="JP20" s="22">
        <v>6.7171099999999999</v>
      </c>
      <c r="JQ20" s="22">
        <v>20257</v>
      </c>
      <c r="JR20" s="22">
        <v>0.1</v>
      </c>
      <c r="JS20" s="22">
        <v>1.87813E-6</v>
      </c>
      <c r="JT20" s="22">
        <v>6.6791700000000001</v>
      </c>
      <c r="JU20" s="22">
        <v>20257</v>
      </c>
      <c r="JV20" s="22">
        <v>0.8</v>
      </c>
      <c r="JW20" s="22">
        <v>1.3636299999999999E-6</v>
      </c>
      <c r="JX20" s="22">
        <v>4.0503400000000003</v>
      </c>
      <c r="JY20" s="22">
        <v>20257</v>
      </c>
      <c r="JZ20" s="22">
        <v>0.8</v>
      </c>
      <c r="KA20" s="22">
        <v>1.3684600000000001E-6</v>
      </c>
      <c r="KB20" s="22">
        <v>4.0406000000000004</v>
      </c>
      <c r="KC20" s="22">
        <v>20265</v>
      </c>
      <c r="KD20" s="22">
        <v>0.1</v>
      </c>
      <c r="KE20" s="22">
        <v>3.4599999999999999E-6</v>
      </c>
      <c r="KF20" s="22">
        <v>7.5549999999999997</v>
      </c>
      <c r="KG20" s="22">
        <v>20265</v>
      </c>
      <c r="KH20" s="22">
        <v>0.1</v>
      </c>
      <c r="KI20" s="22">
        <v>1.99E-7</v>
      </c>
      <c r="KJ20" s="22">
        <v>4.1820000000000004</v>
      </c>
      <c r="KK20" s="22">
        <v>20265</v>
      </c>
      <c r="KL20" s="22">
        <v>0.1</v>
      </c>
      <c r="KM20" s="22">
        <v>7.4400000000000006E-5</v>
      </c>
      <c r="KN20" s="22">
        <v>22.49174</v>
      </c>
      <c r="KO20" s="22">
        <v>20265</v>
      </c>
      <c r="KP20" s="22">
        <v>0.1</v>
      </c>
      <c r="KQ20" s="22">
        <v>2.34E-7</v>
      </c>
      <c r="KR20" s="22">
        <v>4.2</v>
      </c>
      <c r="KS20" s="22">
        <v>20265</v>
      </c>
      <c r="KT20" s="22">
        <v>0.8</v>
      </c>
      <c r="KU20" s="22">
        <v>1.1E-4</v>
      </c>
      <c r="KV20" s="22">
        <v>20.457000000000001</v>
      </c>
      <c r="KW20" s="22">
        <v>20265</v>
      </c>
      <c r="KX20" s="22">
        <v>0.8</v>
      </c>
      <c r="KY20" s="22">
        <v>2.8090000000000001E-9</v>
      </c>
      <c r="KZ20" s="22">
        <v>1.139</v>
      </c>
      <c r="LA20" s="22">
        <v>20265</v>
      </c>
      <c r="LB20" s="22">
        <v>0.8</v>
      </c>
      <c r="LC20" s="22">
        <v>1.6400000000000001E-7</v>
      </c>
      <c r="LD20" s="22">
        <v>2.5670000000000002</v>
      </c>
      <c r="LE20" s="22">
        <v>20265</v>
      </c>
      <c r="LF20" s="22">
        <v>0.5</v>
      </c>
      <c r="LG20" s="22">
        <v>1.3E-7</v>
      </c>
      <c r="LH20" s="22">
        <v>2.6760000000000002</v>
      </c>
      <c r="LI20" s="22">
        <v>20265</v>
      </c>
      <c r="LJ20" s="22">
        <v>0.5</v>
      </c>
      <c r="LK20" s="22">
        <v>1.0700000000000001E-7</v>
      </c>
      <c r="LL20" s="22">
        <v>2.3740000000000001</v>
      </c>
      <c r="LM20" s="22">
        <v>20268</v>
      </c>
      <c r="LN20" s="22">
        <v>-0.1</v>
      </c>
      <c r="LO20" s="22">
        <v>4.0999999999999997E-6</v>
      </c>
      <c r="LP20" s="22">
        <v>9.0939999999999994</v>
      </c>
      <c r="LQ20" s="22">
        <v>20268</v>
      </c>
      <c r="LR20" s="22">
        <v>-0.1</v>
      </c>
      <c r="LS20" s="22">
        <v>2.3200000000000001E-7</v>
      </c>
      <c r="LT20" s="22">
        <v>4.5149999999999997</v>
      </c>
      <c r="LU20" s="22">
        <v>20269</v>
      </c>
      <c r="LV20" s="22">
        <v>0.1</v>
      </c>
      <c r="LW20" s="22">
        <v>1.08E-5</v>
      </c>
      <c r="LX20" s="22">
        <v>11.57</v>
      </c>
      <c r="LY20" s="22">
        <v>20269</v>
      </c>
      <c r="LZ20" s="22">
        <v>0.1</v>
      </c>
      <c r="MA20" s="22">
        <v>4.7899999999999999E-6</v>
      </c>
      <c r="MB20" s="22">
        <v>8.98</v>
      </c>
      <c r="MC20" s="22">
        <v>20270</v>
      </c>
      <c r="MD20" s="22">
        <v>0.5</v>
      </c>
      <c r="ME20" s="22">
        <v>8.1799999999999996E-6</v>
      </c>
      <c r="MF20" s="22">
        <v>8.7100000000000009</v>
      </c>
      <c r="MG20" s="22">
        <v>20270</v>
      </c>
      <c r="MH20" s="22">
        <v>0.5</v>
      </c>
      <c r="MI20" s="22">
        <v>5.9699999999999996E-6</v>
      </c>
      <c r="MJ20" s="22">
        <v>7.59</v>
      </c>
      <c r="MK20" s="22">
        <v>20270</v>
      </c>
      <c r="ML20" s="22">
        <v>0.8</v>
      </c>
      <c r="MM20" s="22">
        <v>3.8099999999999999E-6</v>
      </c>
      <c r="MN20" s="22">
        <v>5.46</v>
      </c>
      <c r="MO20" s="22">
        <v>20270</v>
      </c>
      <c r="MP20" s="22">
        <v>0.8</v>
      </c>
      <c r="MQ20" s="22">
        <v>5.2900000000000002E-6</v>
      </c>
      <c r="MR20" s="22">
        <v>5.71</v>
      </c>
      <c r="MS20" s="22">
        <v>20271</v>
      </c>
      <c r="MT20" s="22">
        <v>0.1</v>
      </c>
      <c r="MU20" s="22">
        <v>9.93027E-6</v>
      </c>
      <c r="MV20" s="22">
        <v>11.94</v>
      </c>
      <c r="MW20" s="22">
        <v>20271</v>
      </c>
      <c r="MX20" s="22">
        <v>0.8</v>
      </c>
      <c r="MY20" s="22">
        <v>4.4299999999999999E-6</v>
      </c>
      <c r="MZ20" s="22">
        <v>5.78</v>
      </c>
      <c r="NA20" s="22">
        <v>20272</v>
      </c>
      <c r="NB20" s="22">
        <v>-0.2</v>
      </c>
      <c r="NC20" s="22">
        <v>6.0200000000000002E-7</v>
      </c>
      <c r="ND20" s="22">
        <v>5.78</v>
      </c>
      <c r="NE20" s="22">
        <v>20273</v>
      </c>
      <c r="NF20" s="22">
        <v>0.1</v>
      </c>
      <c r="NG20" s="22">
        <v>1.97E-7</v>
      </c>
      <c r="NH20" s="22">
        <v>4.41</v>
      </c>
      <c r="NI20" s="22">
        <v>20273</v>
      </c>
      <c r="NJ20" s="22">
        <v>0.8</v>
      </c>
      <c r="NK20" s="22">
        <v>3.4599999999999999E-6</v>
      </c>
      <c r="NL20" s="22">
        <v>5.12</v>
      </c>
      <c r="PM20" s="22">
        <v>11198</v>
      </c>
      <c r="PN20" s="22">
        <v>0.8</v>
      </c>
      <c r="PO20" s="22">
        <v>6.7570000000000002E-8</v>
      </c>
      <c r="PP20" s="22">
        <v>1.37</v>
      </c>
      <c r="PQ20" s="22">
        <v>11199</v>
      </c>
      <c r="PR20" s="22">
        <v>0.33</v>
      </c>
      <c r="PS20" s="22">
        <v>1.0656E-7</v>
      </c>
      <c r="PT20" s="22">
        <v>2.52</v>
      </c>
      <c r="PU20" s="22">
        <v>11200</v>
      </c>
      <c r="PV20" s="22">
        <v>0.33</v>
      </c>
      <c r="PW20" s="22">
        <v>7.4299999999999997E-8</v>
      </c>
      <c r="PX20" s="22">
        <v>2.63</v>
      </c>
      <c r="PY20" s="22">
        <v>11200</v>
      </c>
      <c r="PZ20" s="22">
        <v>0.33</v>
      </c>
      <c r="QA20" s="22">
        <v>4.2459999999999998E-8</v>
      </c>
      <c r="QB20" s="22">
        <v>2.15</v>
      </c>
      <c r="QC20" s="22">
        <v>11201</v>
      </c>
      <c r="QD20" s="23">
        <v>0.33</v>
      </c>
      <c r="QE20" s="23">
        <v>3.411E-7</v>
      </c>
      <c r="QF20" s="23">
        <v>3.69</v>
      </c>
      <c r="QG20" s="23">
        <v>11204</v>
      </c>
      <c r="QH20" s="23">
        <v>0.02</v>
      </c>
      <c r="QI20" s="23">
        <v>5.3699999999999997E-5</v>
      </c>
      <c r="QJ20" s="23">
        <v>24.2</v>
      </c>
      <c r="QK20" s="23">
        <v>11204</v>
      </c>
      <c r="QL20" s="23">
        <v>0.02</v>
      </c>
      <c r="QM20" s="23">
        <v>4.6499999999999999E-5</v>
      </c>
      <c r="QN20" s="23">
        <v>22.4</v>
      </c>
      <c r="QW20" s="23">
        <v>11205</v>
      </c>
      <c r="QX20" s="23">
        <v>0.02</v>
      </c>
      <c r="QY20" s="23">
        <v>1.5200000000000001E-4</v>
      </c>
      <c r="QZ20" s="23">
        <v>24.9</v>
      </c>
      <c r="RA20" s="23">
        <v>11206</v>
      </c>
      <c r="RB20" s="23">
        <v>0.02</v>
      </c>
      <c r="RC20" s="23">
        <v>1.26E-4</v>
      </c>
      <c r="RD20" s="23">
        <v>26.7</v>
      </c>
      <c r="RE20" s="23"/>
      <c r="RF20" s="23"/>
      <c r="RI20" s="22">
        <v>11208</v>
      </c>
      <c r="RJ20" s="23">
        <v>0.08</v>
      </c>
      <c r="RK20" s="23">
        <v>4.3064159999999997E-5</v>
      </c>
      <c r="RL20" s="23">
        <v>12.75</v>
      </c>
      <c r="RM20" s="23">
        <v>11209</v>
      </c>
      <c r="RN20" s="23">
        <v>0.08</v>
      </c>
      <c r="RO20" s="23">
        <v>7.6174799999999998E-6</v>
      </c>
      <c r="RP20" s="23">
        <v>12.39</v>
      </c>
      <c r="RR20" s="23"/>
      <c r="RS20" s="23"/>
      <c r="RY20" s="23">
        <v>11212</v>
      </c>
      <c r="RZ20" s="23">
        <v>0.3</v>
      </c>
      <c r="SA20" s="23">
        <v>3.9875E-5</v>
      </c>
      <c r="SB20" s="23">
        <v>16.97</v>
      </c>
      <c r="SC20" s="23">
        <v>11213</v>
      </c>
      <c r="SD20" s="23">
        <v>0.08</v>
      </c>
      <c r="SE20" s="23">
        <v>7.5000000000000002E-6</v>
      </c>
      <c r="SF20" s="23">
        <v>10.01</v>
      </c>
      <c r="SG20" s="23">
        <v>11214</v>
      </c>
      <c r="SH20" s="23">
        <v>0.5</v>
      </c>
      <c r="SI20" s="23">
        <v>5.4087000000000004E-6</v>
      </c>
      <c r="SJ20" s="23">
        <v>7.68</v>
      </c>
      <c r="SL20" s="23"/>
      <c r="SM20" s="23"/>
      <c r="TH20" s="23"/>
      <c r="UA20" s="23">
        <v>2.2800000000000002E-6</v>
      </c>
      <c r="UB20" s="23">
        <v>6.78</v>
      </c>
      <c r="UC20" s="23">
        <v>11250</v>
      </c>
      <c r="UD20" s="23">
        <v>0.1</v>
      </c>
      <c r="UE20" s="23">
        <v>2.65E-6</v>
      </c>
      <c r="UF20" s="23">
        <v>6.71</v>
      </c>
      <c r="UG20" s="23">
        <v>11250</v>
      </c>
      <c r="UH20" s="23">
        <v>0.1</v>
      </c>
      <c r="UI20" s="23">
        <v>6.9800000000000001E-6</v>
      </c>
      <c r="UJ20" s="23">
        <v>8.9</v>
      </c>
      <c r="UK20" s="23">
        <v>11250</v>
      </c>
      <c r="UL20" s="23">
        <v>0.1</v>
      </c>
      <c r="UM20" s="23">
        <v>1.2500000000000001E-6</v>
      </c>
      <c r="UN20" s="23">
        <v>5.9</v>
      </c>
      <c r="UO20" s="23"/>
      <c r="UP20" s="23"/>
      <c r="WW20" s="23">
        <v>11259</v>
      </c>
      <c r="WX20" s="23">
        <v>0.02</v>
      </c>
      <c r="WY20" s="23">
        <v>4.3399999999999998E-5</v>
      </c>
      <c r="WZ20" s="23">
        <v>19.100000000000001</v>
      </c>
      <c r="XA20" s="23">
        <v>11259</v>
      </c>
      <c r="XB20" s="23">
        <v>0.02</v>
      </c>
      <c r="XC20" s="23">
        <v>4.8600000000000002E-5</v>
      </c>
      <c r="XD20" s="23">
        <v>22.4</v>
      </c>
      <c r="XE20" s="23">
        <v>11260</v>
      </c>
      <c r="XF20" s="22">
        <v>0.02</v>
      </c>
      <c r="XG20" s="25">
        <v>1.1900000000000001E-4</v>
      </c>
      <c r="XH20" s="25">
        <v>23.9</v>
      </c>
      <c r="XI20" s="23">
        <v>11260</v>
      </c>
      <c r="XJ20" s="22">
        <v>0.02</v>
      </c>
      <c r="XK20" s="25">
        <v>6.9400000000000006E-5</v>
      </c>
      <c r="XL20" s="25">
        <v>22</v>
      </c>
      <c r="XN20" s="25" t="s">
        <v>63</v>
      </c>
      <c r="XO20" s="25">
        <v>6.3899999999999995E-5</v>
      </c>
      <c r="XP20" s="25">
        <v>22.4</v>
      </c>
      <c r="XQ20" s="25">
        <v>7.0270000000000001</v>
      </c>
      <c r="XR20" s="25">
        <v>0</v>
      </c>
    </row>
    <row r="21" spans="1:642" ht="15.6" x14ac:dyDescent="0.3">
      <c r="A21" s="22">
        <v>20255</v>
      </c>
      <c r="B21" s="22">
        <v>-0.1</v>
      </c>
      <c r="C21" s="22">
        <v>2.9299999999999999E-7</v>
      </c>
      <c r="D21" s="22">
        <v>4.1399999999999997</v>
      </c>
      <c r="E21" s="22">
        <v>20255</v>
      </c>
      <c r="F21" s="22">
        <v>-0.1</v>
      </c>
      <c r="G21" s="22">
        <v>8.9500000000000001E-7</v>
      </c>
      <c r="H21" s="22">
        <v>6.1749999999999998</v>
      </c>
      <c r="I21" s="22">
        <v>20256</v>
      </c>
      <c r="J21" s="22">
        <v>0.1</v>
      </c>
      <c r="K21" s="22">
        <v>9.2999999999999999E-7</v>
      </c>
      <c r="L21" s="22">
        <v>5.4827000000000004</v>
      </c>
      <c r="M21" s="22">
        <v>20256</v>
      </c>
      <c r="N21" s="22">
        <v>0.1</v>
      </c>
      <c r="O21" s="22">
        <v>1.7499999999999999E-7</v>
      </c>
      <c r="P21" s="22">
        <v>3.02</v>
      </c>
      <c r="Q21" s="22">
        <v>20256</v>
      </c>
      <c r="R21" s="22">
        <v>0.1</v>
      </c>
      <c r="S21" s="22">
        <v>4.0400000000000002E-7</v>
      </c>
      <c r="T21" s="22">
        <v>5.04</v>
      </c>
      <c r="U21" s="22">
        <v>20256</v>
      </c>
      <c r="V21" s="22">
        <v>0.5</v>
      </c>
      <c r="W21" s="22">
        <v>2.05E-7</v>
      </c>
      <c r="X21" s="22">
        <v>2.96</v>
      </c>
      <c r="Y21" s="22">
        <v>20256</v>
      </c>
      <c r="Z21" s="22">
        <v>0.5</v>
      </c>
      <c r="AA21" s="22">
        <v>5.8000000000000003E-8</v>
      </c>
      <c r="AB21" s="22">
        <v>1.71</v>
      </c>
      <c r="AC21" s="22">
        <v>20256</v>
      </c>
      <c r="AD21" s="22">
        <v>0.5</v>
      </c>
      <c r="AE21" s="22">
        <v>1.31E-7</v>
      </c>
      <c r="AF21" s="22">
        <v>2.77</v>
      </c>
      <c r="AG21" s="22">
        <v>20256</v>
      </c>
      <c r="AH21" s="22">
        <v>0.8</v>
      </c>
      <c r="AI21" s="22">
        <v>7.6599999999999998E-8</v>
      </c>
      <c r="AJ21" s="22">
        <v>1.73</v>
      </c>
      <c r="AK21" s="22">
        <v>20256</v>
      </c>
      <c r="AL21" s="22">
        <v>0.8</v>
      </c>
      <c r="AM21" s="22">
        <v>1.1600000000000001E-7</v>
      </c>
      <c r="AN21" s="22">
        <v>1.94</v>
      </c>
      <c r="AO21" s="22">
        <v>21541</v>
      </c>
      <c r="AP21" s="22">
        <v>0.1</v>
      </c>
      <c r="AQ21" s="22">
        <v>3.6599999999999997E-8</v>
      </c>
      <c r="AR21" s="22">
        <v>2.657390323</v>
      </c>
      <c r="AS21" s="22">
        <v>21541</v>
      </c>
      <c r="AT21" s="22">
        <v>0.7</v>
      </c>
      <c r="AU21" s="22">
        <v>1.3E-7</v>
      </c>
      <c r="AV21" s="22">
        <v>2.1263763839999998</v>
      </c>
      <c r="BI21" s="22">
        <v>10368</v>
      </c>
      <c r="BJ21" s="22">
        <v>0.1</v>
      </c>
      <c r="BK21" s="22">
        <v>1.6176470999999999E-4</v>
      </c>
      <c r="BL21" s="22">
        <v>32.68</v>
      </c>
      <c r="DM21" s="22">
        <v>10382</v>
      </c>
      <c r="DN21" s="22">
        <v>0.05</v>
      </c>
      <c r="DO21" s="22">
        <v>4.5724999999999999E-7</v>
      </c>
      <c r="DP21" s="22">
        <v>4.75</v>
      </c>
      <c r="DQ21" s="22">
        <v>10382</v>
      </c>
      <c r="DR21" s="22">
        <v>-0.5</v>
      </c>
      <c r="DS21" s="22">
        <v>4.3729999999999998E-7</v>
      </c>
      <c r="DT21" s="22">
        <v>4.7300000000000004</v>
      </c>
      <c r="DU21" s="22">
        <v>10382</v>
      </c>
      <c r="DV21" s="22">
        <v>-1</v>
      </c>
      <c r="DW21" s="22">
        <v>1.34476E-6</v>
      </c>
      <c r="DX21" s="22">
        <v>5.87</v>
      </c>
      <c r="FM21" s="22">
        <v>10453</v>
      </c>
      <c r="FN21" s="22">
        <v>0.3</v>
      </c>
      <c r="FO21" s="22">
        <v>1.17E-4</v>
      </c>
      <c r="FP21" s="22">
        <v>0.70599999999999996</v>
      </c>
      <c r="FU21" s="22">
        <v>10454</v>
      </c>
      <c r="FV21" s="22">
        <v>0.5</v>
      </c>
      <c r="FW21" s="22">
        <v>3.8977E-6</v>
      </c>
      <c r="FX21" s="22">
        <v>9.3659999999999997</v>
      </c>
      <c r="FY21" s="22">
        <v>10454</v>
      </c>
      <c r="FZ21" s="22">
        <v>-0.3</v>
      </c>
      <c r="GA21" s="22">
        <v>1.1399999999999999E-5</v>
      </c>
      <c r="GB21" s="22">
        <v>24.385000000000002</v>
      </c>
      <c r="GC21" s="22">
        <v>10454</v>
      </c>
      <c r="GD21" s="22">
        <v>0.02</v>
      </c>
      <c r="GE21" s="22">
        <v>4.4499999999999997E-6</v>
      </c>
      <c r="GF21" s="22">
        <v>10.101000000000001</v>
      </c>
      <c r="GG21" s="22">
        <v>21047</v>
      </c>
      <c r="GH21" s="22">
        <v>-1</v>
      </c>
      <c r="GI21" s="22">
        <v>1.3400000000000001E-6</v>
      </c>
      <c r="GJ21" s="22">
        <v>11.74</v>
      </c>
      <c r="GK21" s="22">
        <v>21047</v>
      </c>
      <c r="GL21" s="22">
        <v>-0.5</v>
      </c>
      <c r="GM21" s="22">
        <v>4.3700000000000001E-7</v>
      </c>
      <c r="GN21" s="22">
        <v>7.0949999999999998</v>
      </c>
      <c r="GO21" s="22">
        <v>21047</v>
      </c>
      <c r="GP21" s="22">
        <v>0.05</v>
      </c>
      <c r="GQ21" s="22">
        <v>4.5699999999999998E-7</v>
      </c>
      <c r="GR21" s="22">
        <v>4.75</v>
      </c>
      <c r="GS21" s="22">
        <v>21048</v>
      </c>
      <c r="GT21" s="22">
        <v>0.1</v>
      </c>
      <c r="GU21" s="22">
        <v>1.56E-4</v>
      </c>
      <c r="GV21" s="22">
        <v>32.74</v>
      </c>
      <c r="HE21" s="22">
        <v>21049</v>
      </c>
      <c r="HF21" s="22">
        <v>0.1</v>
      </c>
      <c r="HG21" s="22">
        <v>1.6200000000000001E-4</v>
      </c>
      <c r="HH21" s="22">
        <v>32.68</v>
      </c>
      <c r="HQ21" s="22">
        <v>21050</v>
      </c>
      <c r="HR21" s="22">
        <v>0.1</v>
      </c>
      <c r="HS21" s="22">
        <v>2.37E-5</v>
      </c>
      <c r="HT21" s="22">
        <v>19.09</v>
      </c>
      <c r="JM21" s="22">
        <v>20257</v>
      </c>
      <c r="JN21" s="22">
        <v>0.1</v>
      </c>
      <c r="JO21" s="22">
        <v>1.85664E-6</v>
      </c>
      <c r="JP21" s="22">
        <v>6.8030200000000001</v>
      </c>
      <c r="JQ21" s="22">
        <v>20257</v>
      </c>
      <c r="JR21" s="22">
        <v>0.1</v>
      </c>
      <c r="JS21" s="22">
        <v>1.9587E-6</v>
      </c>
      <c r="JT21" s="22">
        <v>6.7650499999999996</v>
      </c>
      <c r="JU21" s="22">
        <v>20257</v>
      </c>
      <c r="JV21" s="22">
        <v>0.8</v>
      </c>
      <c r="JW21" s="22">
        <v>1.3819700000000001E-6</v>
      </c>
      <c r="JX21" s="22">
        <v>4.1026699999999998</v>
      </c>
      <c r="JY21" s="22">
        <v>20257</v>
      </c>
      <c r="JZ21" s="22">
        <v>0.8</v>
      </c>
      <c r="KA21" s="22">
        <v>1.38891E-6</v>
      </c>
      <c r="KB21" s="22">
        <v>4.0925799999999999</v>
      </c>
      <c r="KC21" s="22">
        <v>20265</v>
      </c>
      <c r="KD21" s="22">
        <v>0.1</v>
      </c>
      <c r="KE21" s="22">
        <v>3.63E-6</v>
      </c>
      <c r="KF21" s="22">
        <v>7.6740000000000004</v>
      </c>
      <c r="KG21" s="22">
        <v>20265</v>
      </c>
      <c r="KH21" s="22">
        <v>0.1</v>
      </c>
      <c r="KI21" s="22">
        <v>1.9500000000000001E-7</v>
      </c>
      <c r="KJ21" s="22">
        <v>4.1390000000000002</v>
      </c>
      <c r="KK21" s="22">
        <v>20265</v>
      </c>
      <c r="KL21" s="22">
        <v>0.1</v>
      </c>
      <c r="KM21" s="22">
        <v>7.6100000000000007E-5</v>
      </c>
      <c r="KN21" s="22">
        <v>22.64705</v>
      </c>
      <c r="KO21" s="22">
        <v>20265</v>
      </c>
      <c r="KP21" s="22">
        <v>0.1</v>
      </c>
      <c r="KQ21" s="22">
        <v>2.4400000000000001E-7</v>
      </c>
      <c r="KR21" s="22">
        <v>4.1619999999999999</v>
      </c>
      <c r="KS21" s="22">
        <v>20265</v>
      </c>
      <c r="KT21" s="22">
        <v>0.8</v>
      </c>
      <c r="KU21" s="22">
        <v>1.1900000000000001E-4</v>
      </c>
      <c r="KV21" s="22">
        <v>20.623999999999999</v>
      </c>
      <c r="KW21" s="22">
        <v>20265</v>
      </c>
      <c r="KX21" s="22">
        <v>0.8</v>
      </c>
      <c r="KY21" s="22">
        <v>1.405E-8</v>
      </c>
      <c r="KZ21" s="22">
        <v>1.204</v>
      </c>
      <c r="LA21" s="22">
        <v>20265</v>
      </c>
      <c r="LB21" s="22">
        <v>0.8</v>
      </c>
      <c r="LC21" s="22">
        <v>1.61E-7</v>
      </c>
      <c r="LD21" s="22">
        <v>2.548</v>
      </c>
      <c r="LE21" s="22">
        <v>20265</v>
      </c>
      <c r="LF21" s="22">
        <v>0.5</v>
      </c>
      <c r="LG21" s="22">
        <v>1.31E-7</v>
      </c>
      <c r="LH21" s="22">
        <v>2.7050000000000001</v>
      </c>
      <c r="LI21" s="22">
        <v>20265</v>
      </c>
      <c r="LJ21" s="22">
        <v>0.5</v>
      </c>
      <c r="LK21" s="22">
        <v>1.0700000000000001E-7</v>
      </c>
      <c r="LL21" s="22">
        <v>2.3530000000000002</v>
      </c>
      <c r="LM21" s="22">
        <v>20268</v>
      </c>
      <c r="LN21" s="22">
        <v>-0.1</v>
      </c>
      <c r="LO21" s="22">
        <v>4.2599999999999999E-6</v>
      </c>
      <c r="LP21" s="22">
        <v>9.2089999999999996</v>
      </c>
      <c r="LQ21" s="22">
        <v>20268</v>
      </c>
      <c r="LR21" s="22">
        <v>-0.1</v>
      </c>
      <c r="LS21" s="22">
        <v>2.3200000000000001E-7</v>
      </c>
      <c r="LT21" s="22">
        <v>4.4749999999999996</v>
      </c>
      <c r="LU21" s="22">
        <v>20269</v>
      </c>
      <c r="LV21" s="22">
        <v>0.1</v>
      </c>
      <c r="LW21" s="22">
        <v>1.26E-5</v>
      </c>
      <c r="LX21" s="22">
        <v>12.36</v>
      </c>
      <c r="LY21" s="22">
        <v>20269</v>
      </c>
      <c r="LZ21" s="22">
        <v>0.1</v>
      </c>
      <c r="MA21" s="22">
        <v>5.7599999999999999E-6</v>
      </c>
      <c r="MB21" s="22">
        <v>9.3000000000000007</v>
      </c>
      <c r="MC21" s="22">
        <v>20270</v>
      </c>
      <c r="MD21" s="22">
        <v>0.5</v>
      </c>
      <c r="ME21" s="22">
        <v>1.0200000000000001E-5</v>
      </c>
      <c r="MF21" s="22">
        <v>9.33</v>
      </c>
      <c r="MG21" s="22">
        <v>20270</v>
      </c>
      <c r="MH21" s="22">
        <v>0.5</v>
      </c>
      <c r="MI21" s="22">
        <v>6.1399999999999997E-6</v>
      </c>
      <c r="MJ21" s="22">
        <v>8</v>
      </c>
      <c r="MK21" s="22">
        <v>20270</v>
      </c>
      <c r="ML21" s="22">
        <v>0.8</v>
      </c>
      <c r="MM21" s="22">
        <v>5.1499999999999998E-6</v>
      </c>
      <c r="MN21" s="22">
        <v>5.76</v>
      </c>
      <c r="MO21" s="22">
        <v>20270</v>
      </c>
      <c r="MP21" s="22">
        <v>0.8</v>
      </c>
      <c r="MQ21" s="22">
        <v>6.0900000000000001E-6</v>
      </c>
      <c r="MR21" s="22">
        <v>5.96</v>
      </c>
      <c r="MS21" s="22">
        <v>20271</v>
      </c>
      <c r="MT21" s="22">
        <v>0.1</v>
      </c>
      <c r="MU21" s="22">
        <v>7.6399499999999996E-6</v>
      </c>
      <c r="MV21" s="22">
        <v>10.92</v>
      </c>
      <c r="MW21" s="22">
        <v>20271</v>
      </c>
      <c r="MX21" s="22">
        <v>0.8</v>
      </c>
      <c r="MY21" s="22">
        <v>5.0100000000000003E-6</v>
      </c>
      <c r="MZ21" s="22">
        <v>6.05</v>
      </c>
      <c r="NA21" s="22">
        <v>20272</v>
      </c>
      <c r="NB21" s="22">
        <v>-0.2</v>
      </c>
      <c r="NC21" s="22">
        <v>5.1600000000000001E-7</v>
      </c>
      <c r="ND21" s="22">
        <v>5.61</v>
      </c>
      <c r="NE21" s="22">
        <v>20273</v>
      </c>
      <c r="NF21" s="22">
        <v>0.1</v>
      </c>
      <c r="NG21" s="22">
        <v>1.74E-7</v>
      </c>
      <c r="NH21" s="22">
        <v>4.22</v>
      </c>
      <c r="NI21" s="22">
        <v>20273</v>
      </c>
      <c r="NJ21" s="22">
        <v>0.8</v>
      </c>
      <c r="NK21" s="22">
        <v>3.1200000000000002E-6</v>
      </c>
      <c r="NL21" s="22">
        <v>4.95</v>
      </c>
      <c r="PM21" s="22">
        <v>11198</v>
      </c>
      <c r="PN21" s="22">
        <v>0.8</v>
      </c>
      <c r="PO21" s="22">
        <v>3.1020000000000002E-8</v>
      </c>
      <c r="PP21" s="22">
        <v>1.4</v>
      </c>
      <c r="PQ21" s="22">
        <v>11199</v>
      </c>
      <c r="PR21" s="22">
        <v>0.33</v>
      </c>
      <c r="PS21" s="22">
        <v>1.084E-7</v>
      </c>
      <c r="PT21" s="22">
        <v>2.56</v>
      </c>
      <c r="PU21" s="22">
        <v>11200</v>
      </c>
      <c r="PV21" s="22">
        <v>0.33</v>
      </c>
      <c r="PW21" s="22">
        <v>8.5780000000000004E-8</v>
      </c>
      <c r="PX21" s="22">
        <v>2.7</v>
      </c>
      <c r="PY21" s="22">
        <v>11200</v>
      </c>
      <c r="PZ21" s="22">
        <v>0.33</v>
      </c>
      <c r="QA21" s="22">
        <v>5.7170000000000002E-8</v>
      </c>
      <c r="QB21" s="22">
        <v>2.1800000000000002</v>
      </c>
      <c r="QC21" s="22">
        <v>11201</v>
      </c>
      <c r="QD21" s="23">
        <v>0.33</v>
      </c>
      <c r="QE21" s="23">
        <v>4.8126999999999997E-7</v>
      </c>
      <c r="QF21" s="23">
        <v>3.8</v>
      </c>
      <c r="QG21" s="23">
        <v>11204</v>
      </c>
      <c r="QH21" s="23">
        <v>0.02</v>
      </c>
      <c r="QI21" s="23">
        <v>6.2500000000000001E-5</v>
      </c>
      <c r="QJ21" s="23">
        <v>24.3</v>
      </c>
      <c r="QK21" s="23">
        <v>11204</v>
      </c>
      <c r="QL21" s="23">
        <v>0.02</v>
      </c>
      <c r="QM21" s="23">
        <v>4.99E-5</v>
      </c>
      <c r="QN21" s="23">
        <v>19.3</v>
      </c>
      <c r="QW21" s="23">
        <v>11205</v>
      </c>
      <c r="QX21" s="23">
        <v>0.02</v>
      </c>
      <c r="QY21" s="23">
        <v>1.5699999999999999E-4</v>
      </c>
      <c r="QZ21" s="23">
        <v>23.9</v>
      </c>
      <c r="RA21" s="23">
        <v>11206</v>
      </c>
      <c r="RB21" s="23">
        <v>0.02</v>
      </c>
      <c r="RC21" s="23">
        <v>1.4999999999999999E-4</v>
      </c>
      <c r="RD21" s="23">
        <v>28.7</v>
      </c>
      <c r="RE21" s="23"/>
      <c r="RF21" s="23"/>
      <c r="RI21" s="22">
        <v>11208</v>
      </c>
      <c r="RJ21" s="23">
        <v>0.08</v>
      </c>
      <c r="RK21" s="23">
        <v>4.6596430000000002E-5</v>
      </c>
      <c r="RL21" s="23">
        <v>15.09</v>
      </c>
      <c r="RM21" s="23">
        <v>11209</v>
      </c>
      <c r="RN21" s="23">
        <v>0.08</v>
      </c>
      <c r="RO21" s="23">
        <v>9.5487900000000001E-6</v>
      </c>
      <c r="RP21" s="23">
        <v>12.7</v>
      </c>
      <c r="RR21" s="23"/>
      <c r="RS21" s="23"/>
      <c r="RY21" s="23">
        <v>11212</v>
      </c>
      <c r="RZ21" s="23">
        <v>0.3</v>
      </c>
      <c r="SA21" s="23">
        <v>4.858766E-5</v>
      </c>
      <c r="SB21" s="23">
        <v>17.93</v>
      </c>
      <c r="SC21" s="23">
        <v>11213</v>
      </c>
      <c r="SD21" s="23">
        <v>0.08</v>
      </c>
      <c r="SE21" s="23">
        <v>7.5000000000000002E-6</v>
      </c>
      <c r="SF21" s="23">
        <v>10.23</v>
      </c>
      <c r="SG21" s="23">
        <v>11214</v>
      </c>
      <c r="SH21" s="23">
        <v>0.5</v>
      </c>
      <c r="SI21" s="23">
        <v>5.5869699999999996E-6</v>
      </c>
      <c r="SJ21" s="23">
        <v>7.24</v>
      </c>
      <c r="SL21" s="23"/>
      <c r="SM21" s="23"/>
      <c r="TH21" s="23"/>
      <c r="UA21" s="23">
        <v>2.4399999999999999E-6</v>
      </c>
      <c r="UB21" s="23">
        <v>6.94</v>
      </c>
      <c r="UC21" s="23">
        <v>11250</v>
      </c>
      <c r="UD21" s="23">
        <v>0.1</v>
      </c>
      <c r="UE21" s="23">
        <v>3.1200000000000002E-6</v>
      </c>
      <c r="UF21" s="23">
        <v>6.91</v>
      </c>
      <c r="UG21" s="23">
        <v>11250</v>
      </c>
      <c r="UH21" s="23">
        <v>0.1</v>
      </c>
      <c r="UI21" s="23">
        <v>8.3000000000000002E-6</v>
      </c>
      <c r="UJ21" s="23">
        <v>9.35</v>
      </c>
      <c r="UK21" s="23">
        <v>11250</v>
      </c>
      <c r="UL21" s="23">
        <v>0.1</v>
      </c>
      <c r="UM21" s="23">
        <v>1.35E-6</v>
      </c>
      <c r="UN21" s="23">
        <v>5.98</v>
      </c>
      <c r="UO21" s="23"/>
      <c r="UP21" s="23"/>
      <c r="WW21" s="23">
        <v>11259</v>
      </c>
      <c r="WX21" s="23">
        <v>0.02</v>
      </c>
      <c r="WY21" s="23">
        <v>5.0300000000000003E-5</v>
      </c>
      <c r="WZ21" s="23">
        <v>21.2</v>
      </c>
      <c r="XA21" s="23">
        <v>11259</v>
      </c>
      <c r="XB21" s="23">
        <v>0.02</v>
      </c>
      <c r="XC21" s="23">
        <v>5.6499999999999998E-5</v>
      </c>
      <c r="XD21" s="23">
        <v>22.4</v>
      </c>
      <c r="XE21" s="23">
        <v>11260</v>
      </c>
      <c r="XF21" s="22">
        <v>0.02</v>
      </c>
      <c r="XG21" s="25">
        <v>1.4799999999999999E-4</v>
      </c>
      <c r="XH21" s="25">
        <v>26.4</v>
      </c>
      <c r="XI21" s="23">
        <v>11260</v>
      </c>
      <c r="XJ21" s="22">
        <v>0.02</v>
      </c>
      <c r="XK21" s="25">
        <v>7.5500000000000006E-5</v>
      </c>
      <c r="XL21" s="25">
        <v>21.5</v>
      </c>
      <c r="XN21" s="25" t="s">
        <v>63</v>
      </c>
      <c r="XO21" s="25">
        <v>6.4999999999999994E-5</v>
      </c>
      <c r="XP21" s="25">
        <v>23.6</v>
      </c>
      <c r="XQ21" s="25">
        <v>7.0270000000000001</v>
      </c>
      <c r="XR21" s="25">
        <v>0</v>
      </c>
    </row>
    <row r="22" spans="1:642" ht="15.6" x14ac:dyDescent="0.3">
      <c r="A22" s="22">
        <v>20255</v>
      </c>
      <c r="B22" s="22">
        <v>-0.1</v>
      </c>
      <c r="C22" s="22">
        <v>3.0499999999999999E-7</v>
      </c>
      <c r="D22" s="22">
        <v>4.077</v>
      </c>
      <c r="E22" s="22">
        <v>20255</v>
      </c>
      <c r="F22" s="22">
        <v>-0.1</v>
      </c>
      <c r="G22" s="22">
        <v>9.4399999999999998E-7</v>
      </c>
      <c r="H22" s="22">
        <v>6.2690000000000001</v>
      </c>
      <c r="I22" s="22">
        <v>20256</v>
      </c>
      <c r="J22" s="22">
        <v>0.1</v>
      </c>
      <c r="K22" s="22">
        <v>9.9999999999999995E-7</v>
      </c>
      <c r="L22" s="22">
        <v>5.5712000000000002</v>
      </c>
      <c r="M22" s="22">
        <v>20256</v>
      </c>
      <c r="N22" s="22">
        <v>0.1</v>
      </c>
      <c r="O22" s="22">
        <v>1.6500000000000001E-7</v>
      </c>
      <c r="P22" s="22">
        <v>2.99</v>
      </c>
      <c r="Q22" s="22">
        <v>20256</v>
      </c>
      <c r="R22" s="22">
        <v>0.1</v>
      </c>
      <c r="S22" s="22">
        <v>4.34E-7</v>
      </c>
      <c r="T22" s="22">
        <v>5.1100000000000003</v>
      </c>
      <c r="U22" s="22">
        <v>20256</v>
      </c>
      <c r="V22" s="22">
        <v>0.5</v>
      </c>
      <c r="W22" s="22">
        <v>2.23E-7</v>
      </c>
      <c r="X22" s="22">
        <v>3.01</v>
      </c>
      <c r="Y22" s="22">
        <v>20256</v>
      </c>
      <c r="Z22" s="22">
        <v>0.5</v>
      </c>
      <c r="AA22" s="22">
        <v>5.6500000000000003E-8</v>
      </c>
      <c r="AB22" s="22">
        <v>1.69</v>
      </c>
      <c r="AC22" s="22">
        <v>20256</v>
      </c>
      <c r="AD22" s="22">
        <v>0.5</v>
      </c>
      <c r="AE22" s="22">
        <v>1.3899999999999999E-7</v>
      </c>
      <c r="AF22" s="22">
        <v>2.81</v>
      </c>
      <c r="AG22" s="22">
        <v>20256</v>
      </c>
      <c r="AH22" s="22">
        <v>0.8</v>
      </c>
      <c r="AI22" s="22">
        <v>8.3599999999999994E-8</v>
      </c>
      <c r="AJ22" s="22">
        <v>1.75</v>
      </c>
      <c r="AK22" s="22">
        <v>20256</v>
      </c>
      <c r="AL22" s="22">
        <v>0.8</v>
      </c>
      <c r="AM22" s="22">
        <v>1.1999999999999999E-7</v>
      </c>
      <c r="AN22" s="22">
        <v>1.96</v>
      </c>
      <c r="AO22" s="22">
        <v>21541</v>
      </c>
      <c r="AP22" s="22">
        <v>0.1</v>
      </c>
      <c r="AQ22" s="22">
        <v>4.7600000000000003E-8</v>
      </c>
      <c r="AR22" s="22">
        <v>2.6686658369999998</v>
      </c>
      <c r="AS22" s="22">
        <v>21541</v>
      </c>
      <c r="AT22" s="22">
        <v>0.7</v>
      </c>
      <c r="AU22" s="22">
        <v>1.5099999999999999E-7</v>
      </c>
      <c r="AV22" s="22">
        <v>2.1718606619999998</v>
      </c>
      <c r="DM22" s="22">
        <v>10382</v>
      </c>
      <c r="DN22" s="22">
        <v>0.05</v>
      </c>
      <c r="DO22" s="22">
        <v>5.1322000000000004E-7</v>
      </c>
      <c r="DP22" s="22">
        <v>5.01</v>
      </c>
      <c r="DQ22" s="22">
        <v>10382</v>
      </c>
      <c r="DR22" s="22">
        <v>-0.5</v>
      </c>
      <c r="DS22" s="22">
        <v>4.9355000000000002E-7</v>
      </c>
      <c r="DT22" s="22">
        <v>4.54</v>
      </c>
      <c r="DU22" s="22">
        <v>10382</v>
      </c>
      <c r="DV22" s="22">
        <v>-1</v>
      </c>
      <c r="DW22" s="22">
        <v>1.41697E-6</v>
      </c>
      <c r="DX22" s="22">
        <v>5.89</v>
      </c>
      <c r="FU22" s="22">
        <v>10454</v>
      </c>
      <c r="FV22" s="22">
        <v>0.5</v>
      </c>
      <c r="FW22" s="22">
        <v>3.9098999999999996E-6</v>
      </c>
      <c r="FX22" s="22">
        <v>10.135</v>
      </c>
      <c r="FY22" s="22">
        <v>10454</v>
      </c>
      <c r="FZ22" s="22">
        <v>-0.3</v>
      </c>
      <c r="GA22" s="22">
        <v>1.2099999999999999E-5</v>
      </c>
      <c r="GB22" s="22">
        <v>25.913</v>
      </c>
      <c r="GC22" s="22">
        <v>10454</v>
      </c>
      <c r="GD22" s="22">
        <v>0.02</v>
      </c>
      <c r="GE22" s="22">
        <v>6.3899999999999998E-6</v>
      </c>
      <c r="GF22" s="22">
        <v>8.3780000000000001</v>
      </c>
      <c r="GG22" s="22">
        <v>21047</v>
      </c>
      <c r="GH22" s="22">
        <v>-1</v>
      </c>
      <c r="GI22" s="22">
        <v>1.42E-6</v>
      </c>
      <c r="GJ22" s="22">
        <v>11.78</v>
      </c>
      <c r="GK22" s="22">
        <v>21047</v>
      </c>
      <c r="GL22" s="22">
        <v>-0.5</v>
      </c>
      <c r="GM22" s="22">
        <v>4.9399999999999995E-7</v>
      </c>
      <c r="GN22" s="22">
        <v>6.81</v>
      </c>
      <c r="GO22" s="22">
        <v>21047</v>
      </c>
      <c r="GP22" s="22">
        <v>0.05</v>
      </c>
      <c r="GQ22" s="22">
        <v>5.13E-7</v>
      </c>
      <c r="GR22" s="22">
        <v>5.01</v>
      </c>
      <c r="HQ22" s="22">
        <v>21050</v>
      </c>
      <c r="HR22" s="22">
        <v>0.1</v>
      </c>
      <c r="HS22" s="22">
        <v>2.27E-5</v>
      </c>
      <c r="HT22" s="22">
        <v>20.32</v>
      </c>
      <c r="JM22" s="22">
        <v>20257</v>
      </c>
      <c r="JN22" s="22">
        <v>0.1</v>
      </c>
      <c r="JO22" s="22">
        <v>1.9180300000000001E-6</v>
      </c>
      <c r="JP22" s="22">
        <v>6.88856</v>
      </c>
      <c r="JQ22" s="22">
        <v>20257</v>
      </c>
      <c r="JR22" s="22">
        <v>0.1</v>
      </c>
      <c r="JS22" s="22">
        <v>2.0420500000000002E-6</v>
      </c>
      <c r="JT22" s="22">
        <v>6.85236</v>
      </c>
      <c r="JU22" s="22">
        <v>20257</v>
      </c>
      <c r="JV22" s="22">
        <v>0.8</v>
      </c>
      <c r="JW22" s="22">
        <v>1.4511899999999999E-6</v>
      </c>
      <c r="JX22" s="22">
        <v>4.1569900000000004</v>
      </c>
      <c r="JY22" s="22">
        <v>20257</v>
      </c>
      <c r="JZ22" s="22">
        <v>0.8</v>
      </c>
      <c r="KA22" s="22">
        <v>1.4494799999999999E-6</v>
      </c>
      <c r="KB22" s="22">
        <v>4.1454000000000004</v>
      </c>
      <c r="KC22" s="22">
        <v>20265</v>
      </c>
      <c r="KD22" s="22">
        <v>0.1</v>
      </c>
      <c r="KE22" s="22">
        <v>3.7900000000000001E-6</v>
      </c>
      <c r="KF22" s="22">
        <v>7.7960000000000003</v>
      </c>
      <c r="KG22" s="22">
        <v>20265</v>
      </c>
      <c r="KH22" s="22">
        <v>0.1</v>
      </c>
      <c r="KI22" s="22">
        <v>1.91E-7</v>
      </c>
      <c r="KJ22" s="22">
        <v>4.0949999999999998</v>
      </c>
      <c r="KK22" s="22">
        <v>20265</v>
      </c>
      <c r="KL22" s="22">
        <v>0.1</v>
      </c>
      <c r="KM22" s="22">
        <v>7.7100000000000004E-5</v>
      </c>
      <c r="KN22" s="22">
        <v>22.806730000000002</v>
      </c>
      <c r="KO22" s="22">
        <v>20265</v>
      </c>
      <c r="KP22" s="22">
        <v>0.1</v>
      </c>
      <c r="KQ22" s="22">
        <v>2.4200000000000002E-7</v>
      </c>
      <c r="KR22" s="22">
        <v>4.125</v>
      </c>
      <c r="KS22" s="22">
        <v>20265</v>
      </c>
      <c r="KT22" s="22">
        <v>0.8</v>
      </c>
      <c r="KU22" s="22">
        <v>1.3200000000000001E-4</v>
      </c>
      <c r="KV22" s="22">
        <v>20.805</v>
      </c>
      <c r="KW22" s="22">
        <v>20265</v>
      </c>
      <c r="KX22" s="22">
        <v>0.8</v>
      </c>
      <c r="KY22" s="22">
        <v>2.9329999999999999E-8</v>
      </c>
      <c r="KZ22" s="22">
        <v>1.377</v>
      </c>
      <c r="LA22" s="22">
        <v>20265</v>
      </c>
      <c r="LB22" s="22">
        <v>0.8</v>
      </c>
      <c r="LC22" s="22">
        <v>1.6299999999999999E-7</v>
      </c>
      <c r="LD22" s="22">
        <v>2.528</v>
      </c>
      <c r="LE22" s="22">
        <v>20265</v>
      </c>
      <c r="LF22" s="22">
        <v>0.5</v>
      </c>
      <c r="LG22" s="22">
        <v>1.3799999999999999E-7</v>
      </c>
      <c r="LH22" s="22">
        <v>2.734</v>
      </c>
      <c r="LI22" s="22">
        <v>20265</v>
      </c>
      <c r="LJ22" s="22">
        <v>0.5</v>
      </c>
      <c r="LK22" s="22">
        <v>1.05E-7</v>
      </c>
      <c r="LL22" s="22">
        <v>2.33</v>
      </c>
      <c r="LM22" s="22">
        <v>20268</v>
      </c>
      <c r="LN22" s="22">
        <v>-0.1</v>
      </c>
      <c r="LO22" s="22">
        <v>4.2799999999999997E-6</v>
      </c>
      <c r="LP22" s="22">
        <v>9.3089999999999993</v>
      </c>
      <c r="LQ22" s="22">
        <v>20268</v>
      </c>
      <c r="LR22" s="22">
        <v>-0.1</v>
      </c>
      <c r="LS22" s="22">
        <v>2.28E-7</v>
      </c>
      <c r="LT22" s="22">
        <v>4.4329999999999998</v>
      </c>
      <c r="LU22" s="22">
        <v>20269</v>
      </c>
      <c r="LV22" s="22">
        <v>0.1</v>
      </c>
      <c r="LW22" s="22">
        <v>1.59E-5</v>
      </c>
      <c r="LX22" s="22">
        <v>13.19</v>
      </c>
      <c r="LY22" s="22">
        <v>20269</v>
      </c>
      <c r="LZ22" s="22">
        <v>0.1</v>
      </c>
      <c r="MA22" s="22">
        <v>5.8200000000000002E-6</v>
      </c>
      <c r="MB22" s="22">
        <v>9.69</v>
      </c>
      <c r="MC22" s="22">
        <v>20270</v>
      </c>
      <c r="MD22" s="22">
        <v>0.5</v>
      </c>
      <c r="ME22" s="22">
        <v>1.31E-5</v>
      </c>
      <c r="MF22" s="22">
        <v>10.02</v>
      </c>
      <c r="MG22" s="22">
        <v>20270</v>
      </c>
      <c r="MH22" s="22">
        <v>0.5</v>
      </c>
      <c r="MI22" s="22">
        <v>8.2099999999999993E-6</v>
      </c>
      <c r="MJ22" s="22">
        <v>8.44</v>
      </c>
      <c r="MK22" s="22">
        <v>20270</v>
      </c>
      <c r="ML22" s="22">
        <v>0.8</v>
      </c>
      <c r="MM22" s="22">
        <v>7.43E-6</v>
      </c>
      <c r="MN22" s="22">
        <v>6.1</v>
      </c>
      <c r="MO22" s="22">
        <v>20270</v>
      </c>
      <c r="MP22" s="22">
        <v>0.8</v>
      </c>
      <c r="MQ22" s="22">
        <v>9.0399999999999998E-6</v>
      </c>
      <c r="MR22" s="22">
        <v>6.24</v>
      </c>
      <c r="MS22" s="22">
        <v>20271</v>
      </c>
      <c r="MT22" s="22">
        <v>0.1</v>
      </c>
      <c r="MU22" s="22">
        <v>6.14733E-6</v>
      </c>
      <c r="MV22" s="22">
        <v>9.9600000000000009</v>
      </c>
      <c r="MW22" s="22">
        <v>20271</v>
      </c>
      <c r="MX22" s="22">
        <v>0.8</v>
      </c>
      <c r="MY22" s="22">
        <v>9.4599999999999992E-6</v>
      </c>
      <c r="MZ22" s="22">
        <v>7.32</v>
      </c>
      <c r="NA22" s="22">
        <v>20272</v>
      </c>
      <c r="NB22" s="22">
        <v>-0.2</v>
      </c>
      <c r="NC22" s="22">
        <v>4.27E-7</v>
      </c>
      <c r="ND22" s="22">
        <v>5.44</v>
      </c>
      <c r="NE22" s="22">
        <v>20273</v>
      </c>
      <c r="NF22" s="22">
        <v>0.1</v>
      </c>
      <c r="NG22" s="22">
        <v>1.8199999999999999E-7</v>
      </c>
      <c r="NH22" s="22">
        <v>4.04</v>
      </c>
      <c r="NI22" s="22">
        <v>20273</v>
      </c>
      <c r="NJ22" s="22">
        <v>0.8</v>
      </c>
      <c r="NK22" s="22">
        <v>2.6599999999999999E-6</v>
      </c>
      <c r="NL22" s="22">
        <v>4.72</v>
      </c>
      <c r="PM22" s="22">
        <v>11198</v>
      </c>
      <c r="PN22" s="22">
        <v>0.8</v>
      </c>
      <c r="PO22" s="22">
        <v>1.0787E-7</v>
      </c>
      <c r="PP22" s="22">
        <v>1.42</v>
      </c>
      <c r="PQ22" s="22">
        <v>11199</v>
      </c>
      <c r="PR22" s="22">
        <v>0.33</v>
      </c>
      <c r="PS22" s="22">
        <v>1.2081999999999999E-7</v>
      </c>
      <c r="PT22" s="22">
        <v>2.61</v>
      </c>
      <c r="PU22" s="22">
        <v>11200</v>
      </c>
      <c r="PV22" s="22">
        <v>0.33</v>
      </c>
      <c r="PW22" s="22">
        <v>9.7679999999999999E-8</v>
      </c>
      <c r="PX22" s="22">
        <v>2.78</v>
      </c>
      <c r="PY22" s="22">
        <v>11200</v>
      </c>
      <c r="PZ22" s="22">
        <v>0.33</v>
      </c>
      <c r="QA22" s="22">
        <v>7.1429999999999998E-8</v>
      </c>
      <c r="QB22" s="22">
        <v>2.23</v>
      </c>
      <c r="QC22" s="22">
        <v>11201</v>
      </c>
      <c r="QD22" s="23">
        <v>0.33</v>
      </c>
      <c r="QE22" s="23">
        <v>5.1141000000000005E-7</v>
      </c>
      <c r="QF22" s="23">
        <v>3.9</v>
      </c>
      <c r="QG22" s="23">
        <v>11204</v>
      </c>
      <c r="QH22" s="23">
        <v>0.02</v>
      </c>
      <c r="QI22" s="23">
        <v>7.0300000000000001E-5</v>
      </c>
      <c r="QJ22" s="23">
        <v>25.3</v>
      </c>
      <c r="QK22" s="23">
        <v>11204</v>
      </c>
      <c r="QL22" s="23">
        <v>0.02</v>
      </c>
      <c r="QM22" s="23">
        <v>5.7399999999999999E-5</v>
      </c>
      <c r="QN22" s="23">
        <v>23.4</v>
      </c>
      <c r="QW22" s="23">
        <v>11205</v>
      </c>
      <c r="QX22" s="23">
        <v>0.02</v>
      </c>
      <c r="QY22" s="23">
        <v>1.8000000000000001E-4</v>
      </c>
      <c r="QZ22" s="23">
        <v>31.1</v>
      </c>
      <c r="RA22" s="23">
        <v>11206</v>
      </c>
      <c r="RB22" s="23">
        <v>0.02</v>
      </c>
      <c r="RC22" s="23">
        <v>1.6000000000000001E-4</v>
      </c>
      <c r="RD22" s="23">
        <v>29.1</v>
      </c>
      <c r="RE22" s="23"/>
      <c r="RF22" s="23"/>
      <c r="RI22" s="22">
        <v>11208</v>
      </c>
      <c r="RJ22" s="23">
        <v>0.08</v>
      </c>
      <c r="RK22" s="23">
        <v>5.0506390000000001E-5</v>
      </c>
      <c r="RL22" s="23">
        <v>14.08</v>
      </c>
      <c r="RM22" s="23">
        <v>11209</v>
      </c>
      <c r="RN22" s="23">
        <v>0.08</v>
      </c>
      <c r="RO22" s="23">
        <v>1.5470170000000001E-5</v>
      </c>
      <c r="RP22" s="23">
        <v>13.63</v>
      </c>
      <c r="RR22" s="23"/>
      <c r="RS22" s="23"/>
      <c r="RY22" s="23">
        <v>11212</v>
      </c>
      <c r="RZ22" s="23">
        <v>0.3</v>
      </c>
      <c r="SA22" s="23">
        <v>6.3460970000000006E-5</v>
      </c>
      <c r="SB22" s="23">
        <v>18.48</v>
      </c>
      <c r="SC22" s="23">
        <v>11213</v>
      </c>
      <c r="SD22" s="23">
        <v>0.08</v>
      </c>
      <c r="SE22" s="23">
        <v>8.3333300000000007E-6</v>
      </c>
      <c r="SF22" s="23">
        <v>10.47</v>
      </c>
      <c r="SG22" s="23">
        <v>11214</v>
      </c>
      <c r="SH22" s="23">
        <v>0.5</v>
      </c>
      <c r="SI22" s="23">
        <v>5.7959699999999997E-6</v>
      </c>
      <c r="SJ22" s="23">
        <v>7.47</v>
      </c>
      <c r="SL22" s="23"/>
      <c r="SM22" s="23"/>
      <c r="TH22" s="23"/>
      <c r="UA22" s="23">
        <v>2.6900000000000001E-6</v>
      </c>
      <c r="UB22" s="23">
        <v>7.09</v>
      </c>
      <c r="UC22" s="23">
        <v>11250</v>
      </c>
      <c r="UD22" s="23">
        <v>0.1</v>
      </c>
      <c r="UE22" s="23">
        <v>3.4699999999999998E-6</v>
      </c>
      <c r="UF22" s="23">
        <v>7.11</v>
      </c>
      <c r="UG22" s="23">
        <v>11250</v>
      </c>
      <c r="UH22" s="23">
        <v>0.1</v>
      </c>
      <c r="UI22" s="23">
        <v>1.004E-5</v>
      </c>
      <c r="UJ22" s="23">
        <v>9.9</v>
      </c>
      <c r="UK22" s="23">
        <v>11250</v>
      </c>
      <c r="UL22" s="23">
        <v>0.1</v>
      </c>
      <c r="UM22" s="23">
        <v>1.6300000000000001E-6</v>
      </c>
      <c r="UN22" s="23">
        <v>6.07</v>
      </c>
      <c r="UO22" s="23"/>
      <c r="UP22" s="23"/>
      <c r="WW22" s="23">
        <v>11259</v>
      </c>
      <c r="WX22" s="23">
        <v>0.02</v>
      </c>
      <c r="WY22" s="23">
        <v>5.9299999999999998E-5</v>
      </c>
      <c r="WZ22" s="23">
        <v>22.9</v>
      </c>
      <c r="XA22" s="23">
        <v>11259</v>
      </c>
      <c r="XB22" s="23">
        <v>0.02</v>
      </c>
      <c r="XC22" s="23">
        <v>5.6700000000000003E-5</v>
      </c>
      <c r="XD22" s="23">
        <v>20.8</v>
      </c>
      <c r="XE22" s="23">
        <v>11260</v>
      </c>
      <c r="XF22" s="22">
        <v>0.02</v>
      </c>
      <c r="XG22" s="25">
        <v>2.61E-4</v>
      </c>
      <c r="XH22" s="25">
        <v>27.4</v>
      </c>
      <c r="XI22" s="23">
        <v>11260</v>
      </c>
      <c r="XJ22" s="22">
        <v>0.02</v>
      </c>
      <c r="XK22" s="25">
        <v>9.7E-5</v>
      </c>
      <c r="XL22" s="25">
        <v>22.2</v>
      </c>
      <c r="XN22" s="25" t="s">
        <v>63</v>
      </c>
      <c r="XO22" s="25">
        <v>6.5099999999999997E-5</v>
      </c>
      <c r="XP22" s="25">
        <v>21.7</v>
      </c>
      <c r="XQ22" s="25">
        <v>7.0270000000000001</v>
      </c>
      <c r="XR22" s="25">
        <v>0</v>
      </c>
    </row>
    <row r="23" spans="1:642" ht="15.6" x14ac:dyDescent="0.3">
      <c r="A23" s="22">
        <v>20255</v>
      </c>
      <c r="B23" s="22">
        <v>-0.1</v>
      </c>
      <c r="C23" s="22">
        <v>2.8299999999999998E-7</v>
      </c>
      <c r="D23" s="22">
        <v>4.0129999999999999</v>
      </c>
      <c r="E23" s="22">
        <v>20255</v>
      </c>
      <c r="F23" s="22">
        <v>-0.1</v>
      </c>
      <c r="G23" s="22">
        <v>9.879999999999999E-7</v>
      </c>
      <c r="H23" s="22">
        <v>6.36</v>
      </c>
      <c r="I23" s="22">
        <v>20256</v>
      </c>
      <c r="J23" s="22">
        <v>0.1</v>
      </c>
      <c r="K23" s="22">
        <v>1.11E-6</v>
      </c>
      <c r="L23" s="22">
        <v>5.6585999999999999</v>
      </c>
      <c r="M23" s="22">
        <v>20256</v>
      </c>
      <c r="N23" s="22">
        <v>0.1</v>
      </c>
      <c r="O23" s="22">
        <v>1.68E-7</v>
      </c>
      <c r="P23" s="22">
        <v>2.96</v>
      </c>
      <c r="Q23" s="22">
        <v>20256</v>
      </c>
      <c r="R23" s="22">
        <v>0.1</v>
      </c>
      <c r="S23" s="22">
        <v>4.82E-7</v>
      </c>
      <c r="T23" s="22">
        <v>5.18</v>
      </c>
      <c r="U23" s="22">
        <v>20256</v>
      </c>
      <c r="V23" s="22">
        <v>0.5</v>
      </c>
      <c r="W23" s="22">
        <v>2.4299999999999999E-7</v>
      </c>
      <c r="X23" s="22">
        <v>3.06</v>
      </c>
      <c r="Y23" s="22">
        <v>20256</v>
      </c>
      <c r="Z23" s="22">
        <v>0.5</v>
      </c>
      <c r="AA23" s="22">
        <v>5.7900000000000002E-8</v>
      </c>
      <c r="AB23" s="22">
        <v>1.67</v>
      </c>
      <c r="AC23" s="22">
        <v>20256</v>
      </c>
      <c r="AD23" s="22">
        <v>0.5</v>
      </c>
      <c r="AE23" s="22">
        <v>1.48E-7</v>
      </c>
      <c r="AF23" s="22">
        <v>2.85</v>
      </c>
      <c r="AG23" s="22">
        <v>20256</v>
      </c>
      <c r="AH23" s="22">
        <v>0.8</v>
      </c>
      <c r="AI23" s="22">
        <v>8.9000000000000003E-8</v>
      </c>
      <c r="AJ23" s="22">
        <v>1.78</v>
      </c>
      <c r="AK23" s="22">
        <v>20256</v>
      </c>
      <c r="AL23" s="22">
        <v>0.8</v>
      </c>
      <c r="AM23" s="22">
        <v>1.24E-7</v>
      </c>
      <c r="AN23" s="22">
        <v>1.99</v>
      </c>
      <c r="AO23" s="22">
        <v>21541</v>
      </c>
      <c r="AP23" s="22">
        <v>0.1</v>
      </c>
      <c r="AQ23" s="22">
        <v>5.6300000000000001E-8</v>
      </c>
      <c r="AR23" s="22">
        <v>2.6724334430000001</v>
      </c>
      <c r="AS23" s="22">
        <v>21541</v>
      </c>
      <c r="AT23" s="22">
        <v>0.7</v>
      </c>
      <c r="AU23" s="22">
        <v>1.72E-7</v>
      </c>
      <c r="AV23" s="22">
        <v>2.3011969109999999</v>
      </c>
      <c r="DM23" s="22">
        <v>10382</v>
      </c>
      <c r="DN23" s="22">
        <v>0.05</v>
      </c>
      <c r="DO23" s="22">
        <v>5.7418000000000002E-7</v>
      </c>
      <c r="DP23" s="22">
        <v>4.9400000000000004</v>
      </c>
      <c r="DQ23" s="22">
        <v>10382</v>
      </c>
      <c r="DR23" s="22">
        <v>-0.5</v>
      </c>
      <c r="DS23" s="22">
        <v>6.6453999999999999E-7</v>
      </c>
      <c r="DT23" s="22">
        <v>4.62</v>
      </c>
      <c r="DU23" s="22">
        <v>10382</v>
      </c>
      <c r="DV23" s="22">
        <v>-1</v>
      </c>
      <c r="DW23" s="22">
        <v>1.53093E-6</v>
      </c>
      <c r="DX23" s="22">
        <v>6.01</v>
      </c>
      <c r="FU23" s="22">
        <v>10454</v>
      </c>
      <c r="FV23" s="22">
        <v>0.5</v>
      </c>
      <c r="FW23" s="22">
        <v>5.9197999999999996E-6</v>
      </c>
      <c r="FX23" s="22">
        <v>9.91</v>
      </c>
      <c r="FY23" s="22">
        <v>10454</v>
      </c>
      <c r="FZ23" s="22">
        <v>-0.3</v>
      </c>
      <c r="GA23" s="22">
        <v>1.38E-5</v>
      </c>
      <c r="GB23" s="22">
        <v>25.873000000000001</v>
      </c>
      <c r="GC23" s="22">
        <v>10454</v>
      </c>
      <c r="GD23" s="22">
        <v>0.02</v>
      </c>
      <c r="GE23" s="22">
        <v>5.2800000000000003E-6</v>
      </c>
      <c r="GF23" s="22">
        <v>9.4350000000000005</v>
      </c>
      <c r="GG23" s="22">
        <v>21047</v>
      </c>
      <c r="GH23" s="22">
        <v>-1</v>
      </c>
      <c r="GI23" s="22">
        <v>1.53E-6</v>
      </c>
      <c r="GJ23" s="22">
        <v>12.02</v>
      </c>
      <c r="GK23" s="22">
        <v>21047</v>
      </c>
      <c r="GL23" s="22">
        <v>-0.5</v>
      </c>
      <c r="GM23" s="22">
        <v>6.6499999999999999E-7</v>
      </c>
      <c r="GN23" s="22">
        <v>6.93</v>
      </c>
      <c r="GO23" s="22">
        <v>21047</v>
      </c>
      <c r="GP23" s="22">
        <v>0.05</v>
      </c>
      <c r="GQ23" s="22">
        <v>5.7400000000000003E-7</v>
      </c>
      <c r="GR23" s="22">
        <v>4.9400000000000004</v>
      </c>
      <c r="HQ23" s="22">
        <v>21050</v>
      </c>
      <c r="HR23" s="22">
        <v>0.1</v>
      </c>
      <c r="HS23" s="22">
        <v>3.3500000000000001E-5</v>
      </c>
      <c r="HT23" s="22">
        <v>21.58</v>
      </c>
      <c r="JM23" s="22">
        <v>20257</v>
      </c>
      <c r="JN23" s="22">
        <v>0.1</v>
      </c>
      <c r="JO23" s="22">
        <v>2.01395E-6</v>
      </c>
      <c r="JP23" s="22">
        <v>6.9775200000000002</v>
      </c>
      <c r="JQ23" s="22">
        <v>20257</v>
      </c>
      <c r="JR23" s="22">
        <v>0.1</v>
      </c>
      <c r="JS23" s="22">
        <v>2.0941200000000001E-6</v>
      </c>
      <c r="JT23" s="22">
        <v>6.94198</v>
      </c>
      <c r="JU23" s="22">
        <v>20257</v>
      </c>
      <c r="JV23" s="22">
        <v>0.8</v>
      </c>
      <c r="JW23" s="22">
        <v>1.5407999999999999E-6</v>
      </c>
      <c r="JX23" s="22">
        <v>4.2097800000000003</v>
      </c>
      <c r="JY23" s="22">
        <v>20257</v>
      </c>
      <c r="JZ23" s="22">
        <v>0.8</v>
      </c>
      <c r="KA23" s="22">
        <v>1.5187599999999999E-6</v>
      </c>
      <c r="KB23" s="22">
        <v>4.1991699999999996</v>
      </c>
      <c r="KC23" s="22">
        <v>20265</v>
      </c>
      <c r="KD23" s="22">
        <v>0.1</v>
      </c>
      <c r="KE23" s="22">
        <v>3.9600000000000002E-6</v>
      </c>
      <c r="KF23" s="22">
        <v>7.9169999999999998</v>
      </c>
      <c r="KG23" s="22">
        <v>20265</v>
      </c>
      <c r="KH23" s="22">
        <v>0.1</v>
      </c>
      <c r="KI23" s="22">
        <v>1.85E-7</v>
      </c>
      <c r="KJ23" s="22">
        <v>4.0529999999999999</v>
      </c>
      <c r="KK23" s="22">
        <v>20265</v>
      </c>
      <c r="KL23" s="22">
        <v>0.1</v>
      </c>
      <c r="KM23" s="22">
        <v>7.7899999999999996E-5</v>
      </c>
      <c r="KN23" s="22">
        <v>22.968820000000001</v>
      </c>
      <c r="KO23" s="22">
        <v>20265</v>
      </c>
      <c r="KP23" s="22">
        <v>0.1</v>
      </c>
      <c r="KQ23" s="22">
        <v>2.2700000000000001E-7</v>
      </c>
      <c r="KR23" s="22">
        <v>4.0869999999999997</v>
      </c>
      <c r="KS23" s="22">
        <v>20265</v>
      </c>
      <c r="KT23" s="22">
        <v>0.8</v>
      </c>
      <c r="KU23" s="22">
        <v>1.4100000000000001E-4</v>
      </c>
      <c r="KV23" s="22">
        <v>20.975999999999999</v>
      </c>
      <c r="KW23" s="22">
        <v>20265</v>
      </c>
      <c r="KX23" s="22">
        <v>0.8</v>
      </c>
      <c r="KY23" s="22">
        <v>2.9070000000000002E-8</v>
      </c>
      <c r="KZ23" s="22">
        <v>1.3839999999999999</v>
      </c>
      <c r="LA23" s="22">
        <v>20265</v>
      </c>
      <c r="LB23" s="22">
        <v>0.8</v>
      </c>
      <c r="LC23" s="22">
        <v>1.5900000000000001E-7</v>
      </c>
      <c r="LD23" s="22">
        <v>2.5089999999999999</v>
      </c>
      <c r="LE23" s="22">
        <v>20265</v>
      </c>
      <c r="LF23" s="22">
        <v>0.5</v>
      </c>
      <c r="LG23" s="22">
        <v>1.42E-7</v>
      </c>
      <c r="LH23" s="22">
        <v>2.7639999999999998</v>
      </c>
      <c r="LI23" s="22">
        <v>20265</v>
      </c>
      <c r="LJ23" s="22">
        <v>0.5</v>
      </c>
      <c r="LK23" s="22">
        <v>1.04E-7</v>
      </c>
      <c r="LL23" s="22">
        <v>2.3090000000000002</v>
      </c>
      <c r="LM23" s="22">
        <v>20268</v>
      </c>
      <c r="LN23" s="22">
        <v>-0.1</v>
      </c>
      <c r="LO23" s="22">
        <v>4.3699999999999997E-6</v>
      </c>
      <c r="LP23" s="22">
        <v>9.4169999999999998</v>
      </c>
      <c r="LQ23" s="22">
        <v>20268</v>
      </c>
      <c r="LR23" s="22">
        <v>-0.1</v>
      </c>
      <c r="LS23" s="22">
        <v>2.17E-7</v>
      </c>
      <c r="LT23" s="22">
        <v>4.3920000000000003</v>
      </c>
      <c r="LU23" s="22">
        <v>20269</v>
      </c>
      <c r="LV23" s="22">
        <v>0.1</v>
      </c>
      <c r="LW23" s="22">
        <v>2.0400000000000001E-5</v>
      </c>
      <c r="LX23" s="22">
        <v>14.05</v>
      </c>
      <c r="LY23" s="22">
        <v>20269</v>
      </c>
      <c r="LZ23" s="22">
        <v>0.1</v>
      </c>
      <c r="MA23" s="22">
        <v>7.0400000000000004E-6</v>
      </c>
      <c r="MB23" s="22">
        <v>10.17</v>
      </c>
      <c r="MC23" s="22">
        <v>20270</v>
      </c>
      <c r="MD23" s="22">
        <v>0.5</v>
      </c>
      <c r="ME23" s="22">
        <v>1.63E-5</v>
      </c>
      <c r="MF23" s="22">
        <v>10.86</v>
      </c>
      <c r="MG23" s="22">
        <v>20270</v>
      </c>
      <c r="MH23" s="22">
        <v>0.5</v>
      </c>
      <c r="MI23" s="22">
        <v>9.0899999999999994E-6</v>
      </c>
      <c r="MJ23" s="22">
        <v>8.91</v>
      </c>
      <c r="MK23" s="22">
        <v>20270</v>
      </c>
      <c r="ML23" s="22">
        <v>0.8</v>
      </c>
      <c r="MM23" s="22">
        <v>1.52E-5</v>
      </c>
      <c r="MN23" s="22">
        <v>6.48</v>
      </c>
      <c r="MO23" s="22">
        <v>20270</v>
      </c>
      <c r="MP23" s="22">
        <v>0.8</v>
      </c>
      <c r="MQ23" s="22">
        <v>1.22E-5</v>
      </c>
      <c r="MR23" s="22">
        <v>6.55</v>
      </c>
      <c r="MS23" s="22">
        <v>20271</v>
      </c>
      <c r="MT23" s="22">
        <v>0.1</v>
      </c>
      <c r="MU23" s="22">
        <v>4.5033999999999999E-6</v>
      </c>
      <c r="MV23" s="22">
        <v>9.07</v>
      </c>
      <c r="MW23" s="22">
        <v>20271</v>
      </c>
      <c r="MX23" s="22">
        <v>0.8</v>
      </c>
      <c r="MY23" s="22">
        <v>1.0699999999999999E-5</v>
      </c>
      <c r="MZ23" s="22">
        <v>7.63</v>
      </c>
      <c r="NA23" s="22">
        <v>20272</v>
      </c>
      <c r="NB23" s="22">
        <v>-0.2</v>
      </c>
      <c r="NC23" s="22">
        <v>3.7800000000000002E-7</v>
      </c>
      <c r="ND23" s="22">
        <v>5.28</v>
      </c>
      <c r="NE23" s="22">
        <v>20273</v>
      </c>
      <c r="NF23" s="22">
        <v>0.1</v>
      </c>
      <c r="NG23" s="22">
        <v>2.1199999999999999E-7</v>
      </c>
      <c r="NH23" s="22">
        <v>3.92</v>
      </c>
      <c r="NI23" s="22">
        <v>20273</v>
      </c>
      <c r="NJ23" s="22">
        <v>0.8</v>
      </c>
      <c r="NK23" s="22">
        <v>2.3300000000000001E-6</v>
      </c>
      <c r="NL23" s="22">
        <v>4.51</v>
      </c>
      <c r="PM23" s="22">
        <v>11198</v>
      </c>
      <c r="PN23" s="22">
        <v>0.8</v>
      </c>
      <c r="PO23" s="22">
        <v>9.1959999999999998E-8</v>
      </c>
      <c r="PP23" s="22">
        <v>1.38</v>
      </c>
      <c r="PQ23" s="22">
        <v>11199</v>
      </c>
      <c r="PR23" s="22">
        <v>0.33</v>
      </c>
      <c r="PS23" s="22">
        <v>1.2910000000000001E-7</v>
      </c>
      <c r="PT23" s="22">
        <v>2.64</v>
      </c>
      <c r="PU23" s="22">
        <v>11200</v>
      </c>
      <c r="PV23" s="22">
        <v>0.33</v>
      </c>
      <c r="PW23" s="22">
        <v>1.0844E-7</v>
      </c>
      <c r="PX23" s="22">
        <v>2.86</v>
      </c>
      <c r="PY23" s="22">
        <v>11200</v>
      </c>
      <c r="PZ23" s="22">
        <v>0.33</v>
      </c>
      <c r="QA23" s="22">
        <v>6.8029999999999994E-8</v>
      </c>
      <c r="QB23" s="22">
        <v>2.27</v>
      </c>
      <c r="QC23" s="22">
        <v>11201</v>
      </c>
      <c r="QD23" s="23">
        <v>0.33</v>
      </c>
      <c r="QE23" s="23">
        <v>5.5973E-7</v>
      </c>
      <c r="QF23" s="23">
        <v>4.01</v>
      </c>
      <c r="QG23" s="23">
        <v>11204</v>
      </c>
      <c r="QH23" s="23">
        <v>0.02</v>
      </c>
      <c r="QI23" s="23">
        <v>7.8999999999999996E-5</v>
      </c>
      <c r="QJ23" s="23">
        <v>26.8</v>
      </c>
      <c r="QK23" s="23">
        <v>11204</v>
      </c>
      <c r="QL23" s="23">
        <v>0.02</v>
      </c>
      <c r="QM23" s="23">
        <v>6.3299999999999994E-5</v>
      </c>
      <c r="QN23" s="23">
        <v>20.7</v>
      </c>
      <c r="QW23" s="23">
        <v>11205</v>
      </c>
      <c r="QX23" s="23">
        <v>0.02</v>
      </c>
      <c r="QY23" s="23">
        <v>1.8799999999999999E-4</v>
      </c>
      <c r="QZ23" s="23">
        <v>26.7</v>
      </c>
      <c r="RA23" s="23">
        <v>11206</v>
      </c>
      <c r="RB23" s="23">
        <v>0.02</v>
      </c>
      <c r="RC23" s="23">
        <v>1.8000000000000001E-4</v>
      </c>
      <c r="RD23" s="23">
        <v>29.5</v>
      </c>
      <c r="RE23" s="23"/>
      <c r="RF23" s="23"/>
      <c r="RM23" s="23">
        <v>11209</v>
      </c>
      <c r="RN23" s="23">
        <v>0.08</v>
      </c>
      <c r="RO23" s="23">
        <v>1.7386020000000001E-5</v>
      </c>
      <c r="RP23" s="23">
        <v>14.14</v>
      </c>
      <c r="RR23" s="23"/>
      <c r="RS23" s="23"/>
      <c r="RY23" s="23">
        <v>11212</v>
      </c>
      <c r="RZ23" s="23">
        <v>0.3</v>
      </c>
      <c r="SA23" s="23">
        <v>9.2999999999999997E-5</v>
      </c>
      <c r="SB23" s="23">
        <v>19.22</v>
      </c>
      <c r="SC23" s="23">
        <v>11213</v>
      </c>
      <c r="SD23" s="23">
        <v>0.08</v>
      </c>
      <c r="SE23" s="23">
        <v>1.100047E-5</v>
      </c>
      <c r="SF23" s="23">
        <v>11.58</v>
      </c>
      <c r="SG23" s="23">
        <v>11214</v>
      </c>
      <c r="SH23" s="23">
        <v>0.5</v>
      </c>
      <c r="SI23" s="23">
        <v>6.3197599999999998E-6</v>
      </c>
      <c r="SJ23" s="23">
        <v>8.08</v>
      </c>
      <c r="SL23" s="23"/>
      <c r="SM23" s="23"/>
      <c r="TH23" s="23"/>
      <c r="UA23" s="23">
        <v>2.8600000000000001E-6</v>
      </c>
      <c r="UB23" s="23">
        <v>7.25</v>
      </c>
      <c r="UC23" s="23">
        <v>11250</v>
      </c>
      <c r="UD23" s="23">
        <v>0.1</v>
      </c>
      <c r="UE23" s="23">
        <v>3.8600000000000003E-6</v>
      </c>
      <c r="UF23" s="23">
        <v>7.35</v>
      </c>
      <c r="UG23" s="23">
        <v>11250</v>
      </c>
      <c r="UH23" s="23">
        <v>0.1</v>
      </c>
      <c r="UI23" s="23">
        <v>1.243E-5</v>
      </c>
      <c r="UJ23" s="23">
        <v>10.57</v>
      </c>
      <c r="UK23" s="23">
        <v>11250</v>
      </c>
      <c r="UL23" s="23">
        <v>0.1</v>
      </c>
      <c r="UM23" s="23">
        <v>1.6500000000000001E-6</v>
      </c>
      <c r="UN23" s="23">
        <v>6.21</v>
      </c>
      <c r="UO23" s="23"/>
      <c r="UP23" s="23"/>
      <c r="WW23" s="23">
        <v>11259</v>
      </c>
      <c r="WX23" s="23">
        <v>0.02</v>
      </c>
      <c r="WY23" s="23">
        <v>6.0399999999999998E-5</v>
      </c>
      <c r="WZ23" s="23">
        <v>21.7</v>
      </c>
      <c r="XA23" s="23">
        <v>11259</v>
      </c>
      <c r="XB23" s="23">
        <v>0.02</v>
      </c>
      <c r="XC23" s="23">
        <v>6.6699999999999995E-5</v>
      </c>
      <c r="XD23" s="23">
        <v>22.8</v>
      </c>
      <c r="XE23" s="23">
        <v>11260</v>
      </c>
      <c r="XF23" s="22">
        <v>0.02</v>
      </c>
      <c r="XG23" s="25">
        <v>7.45E-4</v>
      </c>
      <c r="XH23" s="25">
        <v>29.9</v>
      </c>
      <c r="XI23" s="23">
        <v>11260</v>
      </c>
      <c r="XJ23" s="22">
        <v>0.02</v>
      </c>
      <c r="XK23" s="25">
        <v>1E-4</v>
      </c>
      <c r="XL23" s="25">
        <v>24.5</v>
      </c>
      <c r="XN23" s="25" t="s">
        <v>63</v>
      </c>
      <c r="XO23" s="25">
        <v>9.0699999999999996E-5</v>
      </c>
      <c r="XP23" s="25">
        <v>24</v>
      </c>
      <c r="XQ23" s="25">
        <v>7.0270000000000001</v>
      </c>
      <c r="XR23" s="25">
        <v>0</v>
      </c>
    </row>
    <row r="24" spans="1:642" ht="15.6" x14ac:dyDescent="0.3">
      <c r="A24" s="22">
        <v>20255</v>
      </c>
      <c r="B24" s="22">
        <v>-0.1</v>
      </c>
      <c r="C24" s="22">
        <v>2.6399999999999998E-7</v>
      </c>
      <c r="D24" s="22">
        <v>3.95</v>
      </c>
      <c r="E24" s="22">
        <v>20255</v>
      </c>
      <c r="F24" s="22">
        <v>-0.1</v>
      </c>
      <c r="G24" s="22">
        <v>9.9800000000000002E-7</v>
      </c>
      <c r="H24" s="22">
        <v>6.45</v>
      </c>
      <c r="I24" s="22">
        <v>20256</v>
      </c>
      <c r="J24" s="22">
        <v>0.1</v>
      </c>
      <c r="K24" s="22">
        <v>1.22E-6</v>
      </c>
      <c r="L24" s="22">
        <v>5.7489999999999997</v>
      </c>
      <c r="M24" s="22">
        <v>20256</v>
      </c>
      <c r="N24" s="22">
        <v>0.1</v>
      </c>
      <c r="O24" s="22">
        <v>1.61E-7</v>
      </c>
      <c r="P24" s="22">
        <v>2.92</v>
      </c>
      <c r="Q24" s="22">
        <v>20256</v>
      </c>
      <c r="R24" s="22">
        <v>0.1</v>
      </c>
      <c r="S24" s="22">
        <v>5.3099999999999998E-7</v>
      </c>
      <c r="T24" s="22">
        <v>5.25</v>
      </c>
      <c r="U24" s="22">
        <v>20256</v>
      </c>
      <c r="V24" s="22">
        <v>0.5</v>
      </c>
      <c r="W24" s="22">
        <v>2.5600000000000002E-7</v>
      </c>
      <c r="X24" s="22">
        <v>3.11</v>
      </c>
      <c r="Y24" s="22">
        <v>20256</v>
      </c>
      <c r="Z24" s="22">
        <v>0.5</v>
      </c>
      <c r="AA24" s="22">
        <v>5.7200000000000003E-8</v>
      </c>
      <c r="AB24" s="22">
        <v>1.65</v>
      </c>
      <c r="AC24" s="22">
        <v>20256</v>
      </c>
      <c r="AD24" s="22">
        <v>0.5</v>
      </c>
      <c r="AE24" s="22">
        <v>1.55E-7</v>
      </c>
      <c r="AF24" s="22">
        <v>2.89</v>
      </c>
      <c r="AG24" s="22">
        <v>20256</v>
      </c>
      <c r="AH24" s="22">
        <v>0.8</v>
      </c>
      <c r="AI24" s="22">
        <v>9.4800000000000002E-8</v>
      </c>
      <c r="AJ24" s="22">
        <v>1.8</v>
      </c>
      <c r="AK24" s="22">
        <v>20256</v>
      </c>
      <c r="AL24" s="22">
        <v>0.8</v>
      </c>
      <c r="AM24" s="22">
        <v>1.2599999999999999E-7</v>
      </c>
      <c r="AN24" s="22">
        <v>2.02</v>
      </c>
      <c r="AO24" s="22">
        <v>21541</v>
      </c>
      <c r="AP24" s="22">
        <v>0.1</v>
      </c>
      <c r="AQ24" s="22">
        <v>5.5099999999999997E-8</v>
      </c>
      <c r="AR24" s="22">
        <v>2.7958634689999999</v>
      </c>
      <c r="AS24" s="22">
        <v>21541</v>
      </c>
      <c r="AT24" s="22">
        <v>0.7</v>
      </c>
      <c r="AU24" s="22">
        <v>1.8799999999999999E-7</v>
      </c>
      <c r="AV24" s="22">
        <v>2.4451394560000002</v>
      </c>
      <c r="DM24" s="22">
        <v>10382</v>
      </c>
      <c r="DN24" s="22">
        <v>0.05</v>
      </c>
      <c r="DO24" s="22">
        <v>6.1030000000000001E-7</v>
      </c>
      <c r="DP24" s="22">
        <v>5.16</v>
      </c>
      <c r="DQ24" s="22">
        <v>10382</v>
      </c>
      <c r="DR24" s="22">
        <v>-0.5</v>
      </c>
      <c r="DS24" s="22">
        <v>6.9179999999999999E-7</v>
      </c>
      <c r="DT24" s="22">
        <v>5.41</v>
      </c>
      <c r="DU24" s="22">
        <v>10382</v>
      </c>
      <c r="DV24" s="22">
        <v>-1</v>
      </c>
      <c r="DW24" s="22">
        <v>1.6254600000000001E-6</v>
      </c>
      <c r="DX24" s="22">
        <v>6.2</v>
      </c>
      <c r="FU24" s="22">
        <v>10454</v>
      </c>
      <c r="FV24" s="22">
        <v>0.5</v>
      </c>
      <c r="FW24" s="22">
        <v>7.1810999999999997E-6</v>
      </c>
      <c r="FX24" s="22">
        <v>10.24</v>
      </c>
      <c r="FY24" s="22">
        <v>10454</v>
      </c>
      <c r="FZ24" s="22">
        <v>-0.3</v>
      </c>
      <c r="GA24" s="22">
        <v>1.5699999999999999E-5</v>
      </c>
      <c r="GB24" s="22">
        <v>26.757999999999999</v>
      </c>
      <c r="GC24" s="22">
        <v>10454</v>
      </c>
      <c r="GD24" s="22">
        <v>0.02</v>
      </c>
      <c r="GE24" s="22">
        <v>5.4E-6</v>
      </c>
      <c r="GF24" s="22">
        <v>10.178000000000001</v>
      </c>
      <c r="GG24" s="22">
        <v>21047</v>
      </c>
      <c r="GH24" s="22">
        <v>-1</v>
      </c>
      <c r="GI24" s="22">
        <v>1.6300000000000001E-6</v>
      </c>
      <c r="GJ24" s="22">
        <v>12.4</v>
      </c>
      <c r="GK24" s="22">
        <v>21047</v>
      </c>
      <c r="GL24" s="22">
        <v>-0.5</v>
      </c>
      <c r="GM24" s="22">
        <v>6.92E-7</v>
      </c>
      <c r="GN24" s="22">
        <v>8.1150000000000002</v>
      </c>
      <c r="GO24" s="22">
        <v>21047</v>
      </c>
      <c r="GP24" s="22">
        <v>0.05</v>
      </c>
      <c r="GQ24" s="22">
        <v>6.0999999999999998E-7</v>
      </c>
      <c r="GR24" s="22">
        <v>5.16</v>
      </c>
      <c r="HQ24" s="22">
        <v>21050</v>
      </c>
      <c r="HR24" s="22">
        <v>0.1</v>
      </c>
      <c r="HS24" s="22">
        <v>3.0000000000000001E-5</v>
      </c>
      <c r="HT24" s="22">
        <v>22.86</v>
      </c>
      <c r="JM24" s="22">
        <v>20257</v>
      </c>
      <c r="JN24" s="22">
        <v>0.1</v>
      </c>
      <c r="JO24" s="22">
        <v>2.1163599999999999E-6</v>
      </c>
      <c r="JP24" s="22">
        <v>7.0655000000000001</v>
      </c>
      <c r="JQ24" s="22">
        <v>20257</v>
      </c>
      <c r="JR24" s="22">
        <v>0.1</v>
      </c>
      <c r="JS24" s="22">
        <v>2.1719700000000001E-6</v>
      </c>
      <c r="JT24" s="22">
        <v>7.0319000000000003</v>
      </c>
      <c r="JU24" s="22">
        <v>20257</v>
      </c>
      <c r="JV24" s="22">
        <v>0.8</v>
      </c>
      <c r="JW24" s="22">
        <v>1.5661299999999999E-6</v>
      </c>
      <c r="JX24" s="22">
        <v>4.2642499999999997</v>
      </c>
      <c r="JY24" s="22">
        <v>20257</v>
      </c>
      <c r="JZ24" s="22">
        <v>0.8</v>
      </c>
      <c r="KA24" s="22">
        <v>1.61849E-6</v>
      </c>
      <c r="KB24" s="22">
        <v>4.2527499999999998</v>
      </c>
      <c r="KC24" s="22">
        <v>20265</v>
      </c>
      <c r="KD24" s="22">
        <v>0.1</v>
      </c>
      <c r="KE24" s="22">
        <v>4.0899999999999998E-6</v>
      </c>
      <c r="KF24" s="22">
        <v>8.0410000000000004</v>
      </c>
      <c r="KG24" s="22">
        <v>20265</v>
      </c>
      <c r="KH24" s="22">
        <v>0.1</v>
      </c>
      <c r="KI24" s="22">
        <v>1.7700000000000001E-7</v>
      </c>
      <c r="KJ24" s="22">
        <v>4.0110000000000001</v>
      </c>
      <c r="KK24" s="22">
        <v>20265</v>
      </c>
      <c r="KL24" s="22">
        <v>0.1</v>
      </c>
      <c r="KM24" s="22">
        <v>7.8800000000000004E-5</v>
      </c>
      <c r="KN24" s="22">
        <v>23.127300000000002</v>
      </c>
      <c r="KO24" s="22">
        <v>20265</v>
      </c>
      <c r="KP24" s="22">
        <v>0.1</v>
      </c>
      <c r="KQ24" s="22">
        <v>2.1299999999999999E-7</v>
      </c>
      <c r="KR24" s="22">
        <v>4.05</v>
      </c>
      <c r="KS24" s="22">
        <v>20265</v>
      </c>
      <c r="KT24" s="22">
        <v>0.8</v>
      </c>
      <c r="KU24" s="22">
        <v>1.4200000000000001E-4</v>
      </c>
      <c r="KV24" s="22">
        <v>21.154</v>
      </c>
      <c r="KW24" s="22">
        <v>20265</v>
      </c>
      <c r="KX24" s="22">
        <v>0.8</v>
      </c>
      <c r="KY24" s="22">
        <v>3.4100000000000001E-8</v>
      </c>
      <c r="KZ24" s="22">
        <v>1.395</v>
      </c>
      <c r="LA24" s="22">
        <v>20265</v>
      </c>
      <c r="LB24" s="22">
        <v>0.8</v>
      </c>
      <c r="LC24" s="22">
        <v>1.5300000000000001E-7</v>
      </c>
      <c r="LD24" s="22">
        <v>2.4889999999999999</v>
      </c>
      <c r="LE24" s="22">
        <v>20265</v>
      </c>
      <c r="LF24" s="22">
        <v>0.5</v>
      </c>
      <c r="LG24" s="22">
        <v>1.42E-7</v>
      </c>
      <c r="LH24" s="22">
        <v>2.7930000000000001</v>
      </c>
      <c r="LI24" s="22">
        <v>20265</v>
      </c>
      <c r="LJ24" s="22">
        <v>0.5</v>
      </c>
      <c r="LK24" s="22">
        <v>1.02E-7</v>
      </c>
      <c r="LL24" s="22">
        <v>2.286</v>
      </c>
      <c r="LM24" s="22">
        <v>20268</v>
      </c>
      <c r="LN24" s="22">
        <v>-0.1</v>
      </c>
      <c r="LO24" s="22">
        <v>4.4900000000000002E-6</v>
      </c>
      <c r="LP24" s="22">
        <v>9.5229999999999997</v>
      </c>
      <c r="LQ24" s="22">
        <v>20268</v>
      </c>
      <c r="LR24" s="22">
        <v>-0.1</v>
      </c>
      <c r="LS24" s="22">
        <v>2.0900000000000001E-7</v>
      </c>
      <c r="LT24" s="22">
        <v>4.351</v>
      </c>
      <c r="LU24" s="22">
        <v>20269</v>
      </c>
      <c r="LV24" s="22">
        <v>0.1</v>
      </c>
      <c r="LW24" s="22">
        <v>2.62E-5</v>
      </c>
      <c r="LX24" s="22">
        <v>15.08</v>
      </c>
      <c r="LY24" s="22">
        <v>20269</v>
      </c>
      <c r="LZ24" s="22">
        <v>0.1</v>
      </c>
      <c r="MA24" s="22">
        <v>8.4500000000000004E-6</v>
      </c>
      <c r="MB24" s="22">
        <v>10.68</v>
      </c>
      <c r="MC24" s="22">
        <v>20270</v>
      </c>
      <c r="MD24" s="22">
        <v>0.5</v>
      </c>
      <c r="ME24" s="22">
        <v>2.2500000000000001E-5</v>
      </c>
      <c r="MF24" s="22">
        <v>11.83</v>
      </c>
      <c r="MG24" s="22">
        <v>20270</v>
      </c>
      <c r="MH24" s="22">
        <v>0.5</v>
      </c>
      <c r="MI24" s="22">
        <v>1.06E-5</v>
      </c>
      <c r="MJ24" s="22">
        <v>9.44</v>
      </c>
      <c r="MO24" s="22">
        <v>20270</v>
      </c>
      <c r="MP24" s="22">
        <v>0.8</v>
      </c>
      <c r="MQ24" s="22">
        <v>2.1500000000000001E-5</v>
      </c>
      <c r="MR24" s="22">
        <v>6.86</v>
      </c>
      <c r="MS24" s="22">
        <v>20271</v>
      </c>
      <c r="MT24" s="22">
        <v>0.1</v>
      </c>
      <c r="MU24" s="22">
        <v>3.23135E-6</v>
      </c>
      <c r="MV24" s="22">
        <v>8.3000000000000007</v>
      </c>
      <c r="MW24" s="22">
        <v>20271</v>
      </c>
      <c r="MX24" s="22">
        <v>0.8</v>
      </c>
      <c r="MY24" s="22">
        <v>1.34E-5</v>
      </c>
      <c r="MZ24" s="22">
        <v>8.02</v>
      </c>
      <c r="NA24" s="22">
        <v>20272</v>
      </c>
      <c r="NB24" s="22">
        <v>-0.2</v>
      </c>
      <c r="NC24" s="22">
        <v>3.7800000000000002E-7</v>
      </c>
      <c r="ND24" s="22">
        <v>5.12</v>
      </c>
      <c r="NE24" s="22">
        <v>20273</v>
      </c>
      <c r="NF24" s="22">
        <v>0.1</v>
      </c>
      <c r="NG24" s="22">
        <v>1.6999999999999999E-7</v>
      </c>
      <c r="NH24" s="22">
        <v>3.8</v>
      </c>
      <c r="NI24" s="22">
        <v>20273</v>
      </c>
      <c r="NJ24" s="22">
        <v>0.8</v>
      </c>
      <c r="NK24" s="22">
        <v>2.0200000000000001E-6</v>
      </c>
      <c r="NL24" s="22">
        <v>4.3099999999999996</v>
      </c>
      <c r="PM24" s="22">
        <v>11198</v>
      </c>
      <c r="PN24" s="22">
        <v>0.8</v>
      </c>
      <c r="PO24" s="22">
        <v>8.1100000000000005E-8</v>
      </c>
      <c r="PP24" s="22">
        <v>1.66</v>
      </c>
      <c r="PQ24" s="22">
        <v>11199</v>
      </c>
      <c r="PR24" s="22">
        <v>0.33</v>
      </c>
      <c r="PS24" s="22">
        <v>1.2346E-7</v>
      </c>
      <c r="PT24" s="22">
        <v>2.69</v>
      </c>
      <c r="PU24" s="22">
        <v>11200</v>
      </c>
      <c r="PV24" s="22">
        <v>0.33</v>
      </c>
      <c r="PW24" s="22">
        <v>1.2027E-7</v>
      </c>
      <c r="PX24" s="22">
        <v>2.94</v>
      </c>
      <c r="PY24" s="22">
        <v>11200</v>
      </c>
      <c r="PZ24" s="22">
        <v>0.33</v>
      </c>
      <c r="QA24" s="22">
        <v>6.3170000000000003E-8</v>
      </c>
      <c r="QB24" s="22">
        <v>2.2999999999999998</v>
      </c>
      <c r="QC24" s="22">
        <v>11201</v>
      </c>
      <c r="QD24" s="23">
        <v>0.33</v>
      </c>
      <c r="QE24" s="23">
        <v>6.8421000000000001E-7</v>
      </c>
      <c r="QF24" s="23">
        <v>4.12</v>
      </c>
      <c r="QG24" s="23">
        <v>11204</v>
      </c>
      <c r="QH24" s="23">
        <v>0.02</v>
      </c>
      <c r="QI24" s="23">
        <v>1.01E-4</v>
      </c>
      <c r="QJ24" s="23">
        <v>26.8</v>
      </c>
      <c r="QK24" s="23">
        <v>11204</v>
      </c>
      <c r="QL24" s="23">
        <v>0.02</v>
      </c>
      <c r="QM24" s="23">
        <v>7.0599999999999995E-5</v>
      </c>
      <c r="QN24" s="23">
        <v>24.8</v>
      </c>
      <c r="QW24" s="23">
        <v>11205</v>
      </c>
      <c r="QX24" s="23">
        <v>0.02</v>
      </c>
      <c r="QY24" s="23">
        <v>1.92E-4</v>
      </c>
      <c r="QZ24" s="23">
        <v>29.9</v>
      </c>
      <c r="RA24" s="23">
        <v>11206</v>
      </c>
      <c r="RB24" s="23">
        <v>0.02</v>
      </c>
      <c r="RC24" s="23">
        <v>1.9699999999999999E-4</v>
      </c>
      <c r="RD24" s="23">
        <v>30.4</v>
      </c>
      <c r="RE24" s="23"/>
      <c r="RF24" s="23"/>
      <c r="RM24" s="23">
        <v>11209</v>
      </c>
      <c r="RN24" s="23">
        <v>0.08</v>
      </c>
      <c r="RO24" s="23">
        <v>1.9754839999999999E-5</v>
      </c>
      <c r="RP24" s="23">
        <v>15.03</v>
      </c>
      <c r="RR24" s="23"/>
      <c r="RS24" s="23"/>
      <c r="SC24" s="23">
        <v>11213</v>
      </c>
      <c r="SD24" s="23">
        <v>0.08</v>
      </c>
      <c r="SE24" s="23">
        <v>1.2520970000000001E-5</v>
      </c>
      <c r="SF24" s="23">
        <v>11.95</v>
      </c>
      <c r="SG24" s="23">
        <v>11214</v>
      </c>
      <c r="SH24" s="23">
        <v>0.5</v>
      </c>
      <c r="SI24" s="23">
        <v>6.9016799999999998E-6</v>
      </c>
      <c r="SJ24" s="23">
        <v>8.31</v>
      </c>
      <c r="SL24" s="23"/>
      <c r="SM24" s="23"/>
      <c r="TH24" s="23"/>
      <c r="UA24" s="23">
        <v>3.3699999999999999E-6</v>
      </c>
      <c r="UB24" s="23">
        <v>7.45</v>
      </c>
      <c r="UC24" s="23">
        <v>11250</v>
      </c>
      <c r="UD24" s="23">
        <v>0.1</v>
      </c>
      <c r="UE24" s="23">
        <v>4.3111600000000001E-6</v>
      </c>
      <c r="UF24" s="23">
        <v>7.6</v>
      </c>
      <c r="UG24" s="23">
        <v>11250</v>
      </c>
      <c r="UH24" s="23">
        <v>0.1</v>
      </c>
      <c r="UI24" s="23">
        <v>1.632E-5</v>
      </c>
      <c r="UJ24" s="23">
        <v>11.45</v>
      </c>
      <c r="UK24" s="23">
        <v>11250</v>
      </c>
      <c r="UL24" s="23">
        <v>0.1</v>
      </c>
      <c r="UM24" s="23">
        <v>1.72E-6</v>
      </c>
      <c r="UN24" s="23">
        <v>6.33</v>
      </c>
      <c r="UO24" s="23"/>
      <c r="UP24" s="23"/>
      <c r="WW24" s="23">
        <v>11259</v>
      </c>
      <c r="WX24" s="23">
        <v>0.02</v>
      </c>
      <c r="WY24" s="23">
        <v>6.6600000000000006E-5</v>
      </c>
      <c r="WZ24" s="23">
        <v>23.4</v>
      </c>
      <c r="XA24" s="23">
        <v>11259</v>
      </c>
      <c r="XB24" s="23">
        <v>0.02</v>
      </c>
      <c r="XC24" s="23">
        <v>7.1199999999999996E-5</v>
      </c>
      <c r="XD24" s="23">
        <v>23.5</v>
      </c>
      <c r="XE24" s="23">
        <v>11260</v>
      </c>
      <c r="XF24" s="22">
        <v>0.02</v>
      </c>
      <c r="XG24" s="25">
        <v>5.7099999999999998E-3</v>
      </c>
      <c r="XH24" s="25">
        <v>34.799999999999997</v>
      </c>
      <c r="XI24" s="23">
        <v>11260</v>
      </c>
      <c r="XJ24" s="22">
        <v>0.02</v>
      </c>
      <c r="XK24" s="25">
        <v>1.02E-4</v>
      </c>
      <c r="XL24" s="25">
        <v>23.6</v>
      </c>
      <c r="XN24" s="25" t="s">
        <v>63</v>
      </c>
      <c r="XO24" s="25">
        <v>9.0799999999999998E-5</v>
      </c>
      <c r="XP24" s="25">
        <v>22.2</v>
      </c>
      <c r="XQ24" s="25">
        <v>7.0270000000000001</v>
      </c>
      <c r="XR24" s="25">
        <v>0</v>
      </c>
    </row>
    <row r="25" spans="1:642" x14ac:dyDescent="0.25">
      <c r="A25" s="22">
        <v>20255</v>
      </c>
      <c r="B25" s="22">
        <v>-0.1</v>
      </c>
      <c r="C25" s="22">
        <v>2.6E-7</v>
      </c>
      <c r="D25" s="22">
        <v>3.89</v>
      </c>
      <c r="E25" s="22">
        <v>20255</v>
      </c>
      <c r="F25" s="22">
        <v>-0.1</v>
      </c>
      <c r="G25" s="22">
        <v>1.02E-6</v>
      </c>
      <c r="H25" s="22">
        <v>6.5369999999999999</v>
      </c>
      <c r="I25" s="22">
        <v>20256</v>
      </c>
      <c r="J25" s="22">
        <v>0.1</v>
      </c>
      <c r="K25" s="22">
        <v>1.33E-6</v>
      </c>
      <c r="L25" s="22">
        <v>5.8388</v>
      </c>
      <c r="M25" s="22">
        <v>20256</v>
      </c>
      <c r="N25" s="22">
        <v>0.1</v>
      </c>
      <c r="O25" s="22">
        <v>1.5099999999999999E-7</v>
      </c>
      <c r="P25" s="22">
        <v>2.89</v>
      </c>
      <c r="Q25" s="22">
        <v>20256</v>
      </c>
      <c r="R25" s="22">
        <v>0.1</v>
      </c>
      <c r="S25" s="22">
        <v>5.44E-7</v>
      </c>
      <c r="T25" s="22">
        <v>5.32</v>
      </c>
      <c r="U25" s="22">
        <v>20256</v>
      </c>
      <c r="V25" s="22">
        <v>0.5</v>
      </c>
      <c r="W25" s="22">
        <v>2.6E-7</v>
      </c>
      <c r="X25" s="22">
        <v>3.15</v>
      </c>
      <c r="Y25" s="22">
        <v>20256</v>
      </c>
      <c r="Z25" s="22">
        <v>0.5</v>
      </c>
      <c r="AA25" s="22">
        <v>5.1900000000000002E-8</v>
      </c>
      <c r="AB25" s="22">
        <v>1.63</v>
      </c>
      <c r="AC25" s="22">
        <v>20256</v>
      </c>
      <c r="AD25" s="22">
        <v>0.5</v>
      </c>
      <c r="AE25" s="22">
        <v>1.6500000000000001E-7</v>
      </c>
      <c r="AF25" s="22">
        <v>2.93</v>
      </c>
      <c r="AG25" s="22">
        <v>20256</v>
      </c>
      <c r="AH25" s="22">
        <v>0.8</v>
      </c>
      <c r="AI25" s="22">
        <v>1.01E-7</v>
      </c>
      <c r="AJ25" s="22">
        <v>1.83</v>
      </c>
      <c r="AK25" s="22">
        <v>20256</v>
      </c>
      <c r="AL25" s="22">
        <v>0.8</v>
      </c>
      <c r="AM25" s="22">
        <v>1.2800000000000001E-7</v>
      </c>
      <c r="AN25" s="22">
        <v>2.0499999999999998</v>
      </c>
      <c r="AO25" s="22">
        <v>21541</v>
      </c>
      <c r="AP25" s="22">
        <v>0.1</v>
      </c>
      <c r="AQ25" s="22">
        <v>4.9600000000000001E-8</v>
      </c>
      <c r="AR25" s="22">
        <v>2.8435955709999998</v>
      </c>
      <c r="AS25" s="22">
        <v>21541</v>
      </c>
      <c r="AT25" s="22">
        <v>0.7</v>
      </c>
      <c r="AU25" s="22">
        <v>2.1899999999999999E-7</v>
      </c>
      <c r="AV25" s="22">
        <v>2.5257880510000001</v>
      </c>
      <c r="DM25" s="22">
        <v>10382</v>
      </c>
      <c r="DN25" s="22">
        <v>0.05</v>
      </c>
      <c r="DO25" s="22">
        <v>7.0086999999999995E-7</v>
      </c>
      <c r="DP25" s="22">
        <v>5.32</v>
      </c>
      <c r="DQ25" s="22">
        <v>10382</v>
      </c>
      <c r="DR25" s="22">
        <v>-0.5</v>
      </c>
      <c r="DS25" s="22">
        <v>9.8787999999999998E-7</v>
      </c>
      <c r="DT25" s="22">
        <v>6.09</v>
      </c>
      <c r="DU25" s="22">
        <v>10382</v>
      </c>
      <c r="DV25" s="22">
        <v>-1</v>
      </c>
      <c r="DW25" s="22">
        <v>1.82054E-6</v>
      </c>
      <c r="DX25" s="22">
        <v>6.12</v>
      </c>
      <c r="FU25" s="22">
        <v>10454</v>
      </c>
      <c r="FV25" s="22">
        <v>0.5</v>
      </c>
      <c r="FW25" s="22">
        <v>8.1717E-6</v>
      </c>
      <c r="FX25" s="22">
        <v>10.589</v>
      </c>
      <c r="FY25" s="22">
        <v>10454</v>
      </c>
      <c r="FZ25" s="22">
        <v>-0.3</v>
      </c>
      <c r="GA25" s="22">
        <v>3.57E-5</v>
      </c>
      <c r="GB25" s="22">
        <v>29.966999999999999</v>
      </c>
      <c r="GC25" s="22">
        <v>10454</v>
      </c>
      <c r="GD25" s="22">
        <v>0.02</v>
      </c>
      <c r="GE25" s="22">
        <v>5.7300000000000002E-6</v>
      </c>
      <c r="GF25" s="22">
        <v>11.163</v>
      </c>
      <c r="GG25" s="22">
        <v>21047</v>
      </c>
      <c r="GH25" s="22">
        <v>-1</v>
      </c>
      <c r="GI25" s="22">
        <v>1.8199999999999999E-6</v>
      </c>
      <c r="GJ25" s="22">
        <v>12.24</v>
      </c>
      <c r="GK25" s="22">
        <v>21047</v>
      </c>
      <c r="GL25" s="22">
        <v>-0.5</v>
      </c>
      <c r="GM25" s="22">
        <v>9.879999999999999E-7</v>
      </c>
      <c r="GN25" s="22">
        <v>9.1349999999999998</v>
      </c>
      <c r="GO25" s="22">
        <v>21047</v>
      </c>
      <c r="GP25" s="22">
        <v>0.05</v>
      </c>
      <c r="GQ25" s="22">
        <v>7.0100000000000004E-7</v>
      </c>
      <c r="GR25" s="22">
        <v>5.32</v>
      </c>
      <c r="HQ25" s="22">
        <v>21050</v>
      </c>
      <c r="HR25" s="22">
        <v>0.1</v>
      </c>
      <c r="HS25" s="22">
        <v>5.77E-5</v>
      </c>
      <c r="HT25" s="22">
        <v>24.36</v>
      </c>
      <c r="JM25" s="22">
        <v>20257</v>
      </c>
      <c r="JN25" s="22">
        <v>0.1</v>
      </c>
      <c r="JO25" s="22">
        <v>2.1738700000000001E-6</v>
      </c>
      <c r="JP25" s="22">
        <v>7.1559600000000003</v>
      </c>
      <c r="JQ25" s="22">
        <v>20257</v>
      </c>
      <c r="JR25" s="22">
        <v>0.1</v>
      </c>
      <c r="JS25" s="22">
        <v>2.31456E-6</v>
      </c>
      <c r="JT25" s="22">
        <v>7.1223400000000003</v>
      </c>
      <c r="JU25" s="22">
        <v>20257</v>
      </c>
      <c r="JV25" s="22">
        <v>0.8</v>
      </c>
      <c r="JW25" s="22">
        <v>1.6729600000000001E-6</v>
      </c>
      <c r="JX25" s="22">
        <v>4.3188800000000001</v>
      </c>
      <c r="JY25" s="22">
        <v>20257</v>
      </c>
      <c r="JZ25" s="22">
        <v>0.8</v>
      </c>
      <c r="KA25" s="22">
        <v>1.73301E-6</v>
      </c>
      <c r="KB25" s="22">
        <v>4.3071000000000002</v>
      </c>
      <c r="KC25" s="22">
        <v>20265</v>
      </c>
      <c r="KD25" s="22">
        <v>0.1</v>
      </c>
      <c r="KE25" s="22">
        <v>4.2400000000000001E-6</v>
      </c>
      <c r="KF25" s="22">
        <v>8.1660000000000004</v>
      </c>
      <c r="KG25" s="22">
        <v>20265</v>
      </c>
      <c r="KH25" s="22">
        <v>0.1</v>
      </c>
      <c r="KI25" s="22">
        <v>1.6899999999999999E-7</v>
      </c>
      <c r="KJ25" s="22">
        <v>3.9710000000000001</v>
      </c>
      <c r="KK25" s="22">
        <v>20265</v>
      </c>
      <c r="KL25" s="22">
        <v>0.1</v>
      </c>
      <c r="KM25" s="22">
        <v>8.0099999999999995E-5</v>
      </c>
      <c r="KN25" s="22">
        <v>23.29776</v>
      </c>
      <c r="KO25" s="22">
        <v>20265</v>
      </c>
      <c r="KP25" s="22">
        <v>0.1</v>
      </c>
      <c r="KQ25" s="22">
        <v>2.0100000000000001E-7</v>
      </c>
      <c r="KR25" s="22">
        <v>4.0140000000000002</v>
      </c>
      <c r="KS25" s="22">
        <v>20265</v>
      </c>
      <c r="KT25" s="22">
        <v>0.8</v>
      </c>
      <c r="KU25" s="22">
        <v>1.56E-4</v>
      </c>
      <c r="KV25" s="22">
        <v>21.327999999999999</v>
      </c>
      <c r="KW25" s="22">
        <v>20265</v>
      </c>
      <c r="KX25" s="22">
        <v>0.8</v>
      </c>
      <c r="KY25" s="22">
        <v>3.7E-8</v>
      </c>
      <c r="KZ25" s="22">
        <v>1.407</v>
      </c>
      <c r="LA25" s="22">
        <v>20265</v>
      </c>
      <c r="LB25" s="22">
        <v>0.8</v>
      </c>
      <c r="LC25" s="22">
        <v>1.6299999999999999E-7</v>
      </c>
      <c r="LD25" s="22">
        <v>2.4689999999999999</v>
      </c>
      <c r="LE25" s="22">
        <v>20265</v>
      </c>
      <c r="LF25" s="22">
        <v>0.5</v>
      </c>
      <c r="LG25" s="22">
        <v>1.49E-7</v>
      </c>
      <c r="LH25" s="22">
        <v>2.823</v>
      </c>
      <c r="LI25" s="22">
        <v>20265</v>
      </c>
      <c r="LJ25" s="22">
        <v>0.5</v>
      </c>
      <c r="LK25" s="22">
        <v>1.01E-7</v>
      </c>
      <c r="LL25" s="22">
        <v>2.2650000000000001</v>
      </c>
      <c r="LM25" s="22">
        <v>20268</v>
      </c>
      <c r="LN25" s="22">
        <v>-0.1</v>
      </c>
      <c r="LO25" s="22">
        <v>4.6199999999999998E-6</v>
      </c>
      <c r="LP25" s="22">
        <v>9.6259999999999994</v>
      </c>
      <c r="LQ25" s="22">
        <v>20268</v>
      </c>
      <c r="LR25" s="22">
        <v>-0.1</v>
      </c>
      <c r="LS25" s="22">
        <v>2.0200000000000001E-7</v>
      </c>
      <c r="LT25" s="22">
        <v>4.3109999999999999</v>
      </c>
      <c r="LU25" s="22">
        <v>20269</v>
      </c>
      <c r="LV25" s="22">
        <v>0.1</v>
      </c>
      <c r="LW25" s="22">
        <v>3.0800000000000003E-5</v>
      </c>
      <c r="LX25" s="22">
        <v>16.25</v>
      </c>
      <c r="LY25" s="22">
        <v>20269</v>
      </c>
      <c r="LZ25" s="22">
        <v>0.1</v>
      </c>
      <c r="MA25" s="22">
        <v>9.2699999999999993E-6</v>
      </c>
      <c r="MB25" s="22">
        <v>11.17</v>
      </c>
      <c r="MC25" s="22">
        <v>20270</v>
      </c>
      <c r="MD25" s="22">
        <v>0.5</v>
      </c>
      <c r="ME25" s="22">
        <v>3.4199999999999998E-5</v>
      </c>
      <c r="MF25" s="22">
        <v>12.98</v>
      </c>
      <c r="MG25" s="22">
        <v>20270</v>
      </c>
      <c r="MH25" s="22">
        <v>0.5</v>
      </c>
      <c r="MI25" s="22">
        <v>1.29E-5</v>
      </c>
      <c r="MJ25" s="22">
        <v>10</v>
      </c>
      <c r="MO25" s="22">
        <v>20270</v>
      </c>
      <c r="MP25" s="22">
        <v>0.8</v>
      </c>
      <c r="MQ25" s="22">
        <v>4.3600000000000003E-5</v>
      </c>
      <c r="MR25" s="22">
        <v>7.12</v>
      </c>
      <c r="MS25" s="22">
        <v>20271</v>
      </c>
      <c r="MT25" s="22">
        <v>0.1</v>
      </c>
      <c r="MU25" s="22">
        <v>2.4196699999999999E-6</v>
      </c>
      <c r="MV25" s="22">
        <v>7.58</v>
      </c>
      <c r="MW25" s="22">
        <v>20271</v>
      </c>
      <c r="MX25" s="22">
        <v>0.8</v>
      </c>
      <c r="MY25" s="22">
        <v>1.7E-5</v>
      </c>
      <c r="MZ25" s="22">
        <v>8.3699999999999992</v>
      </c>
      <c r="NA25" s="22">
        <v>20272</v>
      </c>
      <c r="NB25" s="22">
        <v>-0.2</v>
      </c>
      <c r="NC25" s="22">
        <v>3.5999999999999999E-7</v>
      </c>
      <c r="ND25" s="22">
        <v>4.97</v>
      </c>
      <c r="NE25" s="22">
        <v>20273</v>
      </c>
      <c r="NF25" s="22">
        <v>0.1</v>
      </c>
      <c r="NG25" s="22">
        <v>1.8E-7</v>
      </c>
      <c r="NH25" s="22">
        <v>4.03</v>
      </c>
      <c r="NI25" s="22">
        <v>20273</v>
      </c>
      <c r="NJ25" s="22">
        <v>0.8</v>
      </c>
      <c r="NK25" s="22">
        <v>1.77E-6</v>
      </c>
      <c r="NL25" s="22">
        <v>4.12</v>
      </c>
      <c r="PM25" s="22">
        <v>11198</v>
      </c>
      <c r="PN25" s="22">
        <v>0.8</v>
      </c>
      <c r="PO25" s="22">
        <v>8.4509999999999994E-8</v>
      </c>
      <c r="PP25" s="22">
        <v>1.68</v>
      </c>
      <c r="PQ25" s="22">
        <v>11199</v>
      </c>
      <c r="PR25" s="22">
        <v>0.33</v>
      </c>
      <c r="PS25" s="22">
        <v>1.4427999999999999E-7</v>
      </c>
      <c r="PT25" s="22">
        <v>2.74</v>
      </c>
      <c r="PU25" s="22">
        <v>11200</v>
      </c>
      <c r="PV25" s="22">
        <v>0.33</v>
      </c>
      <c r="PW25" s="22">
        <v>1.2970999999999999E-7</v>
      </c>
      <c r="PX25" s="22">
        <v>3.02</v>
      </c>
      <c r="PY25" s="22">
        <v>11200</v>
      </c>
      <c r="PZ25" s="22">
        <v>0.33</v>
      </c>
      <c r="QA25" s="22">
        <v>6.9709999999999994E-8</v>
      </c>
      <c r="QB25" s="22">
        <v>2.34</v>
      </c>
      <c r="QC25" s="22">
        <v>11201</v>
      </c>
      <c r="QD25" s="23">
        <v>0.33</v>
      </c>
      <c r="QE25" s="23">
        <v>8.4638000000000004E-7</v>
      </c>
      <c r="QF25" s="23">
        <v>4.24</v>
      </c>
      <c r="QG25" s="23">
        <v>11204</v>
      </c>
      <c r="QH25" s="23">
        <v>0.02</v>
      </c>
      <c r="QI25" s="23">
        <v>1.1900000000000001E-4</v>
      </c>
      <c r="QJ25" s="23">
        <v>31.2</v>
      </c>
      <c r="QK25" s="23">
        <v>11204</v>
      </c>
      <c r="QL25" s="23">
        <v>0.02</v>
      </c>
      <c r="QM25" s="23">
        <v>7.3100000000000001E-5</v>
      </c>
      <c r="QN25" s="23">
        <v>23.2</v>
      </c>
      <c r="QW25" s="23">
        <v>11205</v>
      </c>
      <c r="QX25" s="23">
        <v>0.02</v>
      </c>
      <c r="QY25" s="23">
        <v>2.1100000000000001E-4</v>
      </c>
      <c r="QZ25" s="23">
        <v>28.3</v>
      </c>
      <c r="RA25" s="23">
        <v>11206</v>
      </c>
      <c r="RB25" s="23">
        <v>0.02</v>
      </c>
      <c r="RC25" s="23">
        <v>2.43E-4</v>
      </c>
      <c r="RD25" s="23">
        <v>30.9</v>
      </c>
      <c r="RE25" s="23"/>
      <c r="RF25" s="23"/>
      <c r="RM25" s="23">
        <v>11209</v>
      </c>
      <c r="RN25" s="23">
        <v>0.08</v>
      </c>
      <c r="RO25" s="23">
        <v>2.2651889999999998E-5</v>
      </c>
      <c r="RP25" s="23">
        <v>15.41</v>
      </c>
      <c r="RR25" s="23"/>
      <c r="RS25" s="23"/>
      <c r="SC25" s="23">
        <v>11213</v>
      </c>
      <c r="SD25" s="23">
        <v>0.08</v>
      </c>
      <c r="SE25" s="23">
        <v>1.374909E-5</v>
      </c>
      <c r="SF25" s="23">
        <v>12.3</v>
      </c>
      <c r="SG25" s="23">
        <v>11214</v>
      </c>
      <c r="SH25" s="23">
        <v>0.5</v>
      </c>
      <c r="SI25" s="23">
        <v>7.5370199999999997E-6</v>
      </c>
      <c r="SJ25" s="23">
        <v>8.5399999999999991</v>
      </c>
      <c r="SL25" s="23"/>
      <c r="SM25" s="23"/>
      <c r="UA25" s="23">
        <v>3.8099999999999999E-6</v>
      </c>
      <c r="UB25" s="23">
        <v>7.67</v>
      </c>
      <c r="UD25" s="23"/>
      <c r="UE25" s="23"/>
      <c r="UG25" s="23">
        <v>11250</v>
      </c>
      <c r="UH25" s="23">
        <v>0.1</v>
      </c>
      <c r="UI25" s="23">
        <v>2.368E-5</v>
      </c>
      <c r="UJ25" s="23">
        <v>12.66</v>
      </c>
      <c r="UL25" s="23"/>
      <c r="UM25" s="23"/>
      <c r="WW25" s="23">
        <v>11259</v>
      </c>
      <c r="WX25" s="23">
        <v>0.02</v>
      </c>
      <c r="WY25" s="23">
        <v>6.8800000000000005E-5</v>
      </c>
      <c r="WZ25" s="23">
        <v>24</v>
      </c>
      <c r="XA25" s="23">
        <v>11259</v>
      </c>
      <c r="XB25" s="23">
        <v>0.02</v>
      </c>
      <c r="XC25" s="23">
        <v>7.6000000000000004E-5</v>
      </c>
      <c r="XD25" s="23">
        <v>24.8</v>
      </c>
      <c r="XE25" s="23"/>
      <c r="XH25" s="23"/>
      <c r="XI25" s="23">
        <v>11260</v>
      </c>
      <c r="XJ25" s="22">
        <v>0.02</v>
      </c>
      <c r="XK25" s="25">
        <v>1.22E-4</v>
      </c>
      <c r="XL25" s="25">
        <v>25.3</v>
      </c>
      <c r="XN25" s="25" t="s">
        <v>63</v>
      </c>
      <c r="XO25" s="25">
        <v>1.1900000000000001E-4</v>
      </c>
      <c r="XP25" s="25">
        <v>24.9</v>
      </c>
      <c r="XQ25" s="25">
        <v>7.0270000000000001</v>
      </c>
      <c r="XR25" s="25">
        <v>0</v>
      </c>
    </row>
    <row r="26" spans="1:642" x14ac:dyDescent="0.25">
      <c r="A26" s="22">
        <v>20255</v>
      </c>
      <c r="B26" s="22">
        <v>-0.1</v>
      </c>
      <c r="C26" s="22">
        <v>2.5199999999999998E-7</v>
      </c>
      <c r="D26" s="22">
        <v>3.83</v>
      </c>
      <c r="E26" s="22">
        <v>20255</v>
      </c>
      <c r="F26" s="22">
        <v>-0.1</v>
      </c>
      <c r="G26" s="22">
        <v>1.1000000000000001E-6</v>
      </c>
      <c r="H26" s="22">
        <v>6.63</v>
      </c>
      <c r="I26" s="22">
        <v>20256</v>
      </c>
      <c r="J26" s="22">
        <v>0.1</v>
      </c>
      <c r="K26" s="22">
        <v>1.4300000000000001E-6</v>
      </c>
      <c r="L26" s="22">
        <v>5.9294000000000002</v>
      </c>
      <c r="M26" s="22">
        <v>20256</v>
      </c>
      <c r="N26" s="22">
        <v>0.1</v>
      </c>
      <c r="O26" s="22">
        <v>1.5599999999999999E-7</v>
      </c>
      <c r="P26" s="22">
        <v>2.86</v>
      </c>
      <c r="Q26" s="22">
        <v>20256</v>
      </c>
      <c r="R26" s="22">
        <v>0.1</v>
      </c>
      <c r="S26" s="22">
        <v>5.5700000000000002E-7</v>
      </c>
      <c r="T26" s="22">
        <v>5.39</v>
      </c>
      <c r="U26" s="22">
        <v>20256</v>
      </c>
      <c r="V26" s="22">
        <v>0.5</v>
      </c>
      <c r="W26" s="22">
        <v>2.6199999999999999E-7</v>
      </c>
      <c r="X26" s="22">
        <v>3.21</v>
      </c>
      <c r="Y26" s="22">
        <v>20256</v>
      </c>
      <c r="Z26" s="22">
        <v>0.5</v>
      </c>
      <c r="AA26" s="22">
        <v>4.7699999999999997E-8</v>
      </c>
      <c r="AB26" s="22">
        <v>1.61</v>
      </c>
      <c r="AC26" s="22">
        <v>20256</v>
      </c>
      <c r="AD26" s="22">
        <v>0.5</v>
      </c>
      <c r="AE26" s="22">
        <v>1.6899999999999999E-7</v>
      </c>
      <c r="AF26" s="22">
        <v>2.97</v>
      </c>
      <c r="AG26" s="22">
        <v>20256</v>
      </c>
      <c r="AH26" s="22">
        <v>0.8</v>
      </c>
      <c r="AI26" s="22">
        <v>1.03E-7</v>
      </c>
      <c r="AJ26" s="22">
        <v>1.85</v>
      </c>
      <c r="AK26" s="22">
        <v>20256</v>
      </c>
      <c r="AL26" s="22">
        <v>0.8</v>
      </c>
      <c r="AM26" s="22">
        <v>1.4000000000000001E-7</v>
      </c>
      <c r="AN26" s="22">
        <v>2.08</v>
      </c>
      <c r="AO26" s="22">
        <v>21541</v>
      </c>
      <c r="AP26" s="22">
        <v>0.1</v>
      </c>
      <c r="AQ26" s="22">
        <v>4.4099999999999998E-8</v>
      </c>
      <c r="AR26" s="22">
        <v>2.8315920160000001</v>
      </c>
      <c r="AS26" s="22">
        <v>21541</v>
      </c>
      <c r="AT26" s="22">
        <v>0.7</v>
      </c>
      <c r="AU26" s="22">
        <v>2.0599999999999999E-7</v>
      </c>
      <c r="AV26" s="22">
        <v>2.6238640960000001</v>
      </c>
      <c r="DM26" s="22">
        <v>10382</v>
      </c>
      <c r="DN26" s="22">
        <v>0.05</v>
      </c>
      <c r="DO26" s="22">
        <v>7.5891999999999997E-7</v>
      </c>
      <c r="DP26" s="22">
        <v>5.13</v>
      </c>
      <c r="DQ26" s="22">
        <v>10382</v>
      </c>
      <c r="DR26" s="22">
        <v>-0.5</v>
      </c>
      <c r="DS26" s="22">
        <v>1.0615299999999999E-6</v>
      </c>
      <c r="DT26" s="22">
        <v>6.17</v>
      </c>
      <c r="DU26" s="22">
        <v>10382</v>
      </c>
      <c r="DV26" s="22">
        <v>-1</v>
      </c>
      <c r="DW26" s="22">
        <v>1.9477500000000001E-6</v>
      </c>
      <c r="DX26" s="22">
        <v>6.26</v>
      </c>
      <c r="FU26" s="22">
        <v>10454</v>
      </c>
      <c r="FV26" s="22">
        <v>0.5</v>
      </c>
      <c r="FW26" s="22">
        <v>8.2547000000000008E-6</v>
      </c>
      <c r="FX26" s="22">
        <v>13.654</v>
      </c>
      <c r="FY26" s="22">
        <v>10454</v>
      </c>
      <c r="FZ26" s="22">
        <v>-0.3</v>
      </c>
      <c r="GA26" s="22">
        <v>4.7200000000000002E-5</v>
      </c>
      <c r="GB26" s="22">
        <v>35.298999999999999</v>
      </c>
      <c r="GC26" s="22">
        <v>10454</v>
      </c>
      <c r="GD26" s="22">
        <v>0.02</v>
      </c>
      <c r="GE26" s="22">
        <v>4.8300000000000003E-6</v>
      </c>
      <c r="GF26" s="22">
        <v>12.571</v>
      </c>
      <c r="GG26" s="22">
        <v>21047</v>
      </c>
      <c r="GH26" s="22">
        <v>-1</v>
      </c>
      <c r="GI26" s="22">
        <v>1.95E-6</v>
      </c>
      <c r="GJ26" s="22">
        <v>12.52</v>
      </c>
      <c r="GK26" s="22">
        <v>21047</v>
      </c>
      <c r="GL26" s="22">
        <v>-0.5</v>
      </c>
      <c r="GM26" s="22">
        <v>1.06E-6</v>
      </c>
      <c r="GN26" s="22">
        <v>9.2550000000000008</v>
      </c>
      <c r="GO26" s="22">
        <v>21047</v>
      </c>
      <c r="GP26" s="22">
        <v>0.05</v>
      </c>
      <c r="GQ26" s="22">
        <v>7.5899999999999995E-7</v>
      </c>
      <c r="GR26" s="22">
        <v>5.13</v>
      </c>
      <c r="HQ26" s="22">
        <v>21050</v>
      </c>
      <c r="HR26" s="22">
        <v>0.1</v>
      </c>
      <c r="HS26" s="22">
        <v>4.5000000000000003E-5</v>
      </c>
      <c r="HT26" s="22">
        <v>26.01</v>
      </c>
      <c r="JM26" s="22">
        <v>20257</v>
      </c>
      <c r="JN26" s="22">
        <v>0.1</v>
      </c>
      <c r="JO26" s="22">
        <v>2.2772E-6</v>
      </c>
      <c r="JP26" s="22">
        <v>7.2472399999999997</v>
      </c>
      <c r="JQ26" s="22">
        <v>20257</v>
      </c>
      <c r="JR26" s="22">
        <v>0.1</v>
      </c>
      <c r="JS26" s="22">
        <v>2.46369E-6</v>
      </c>
      <c r="JT26" s="22">
        <v>7.2155300000000002</v>
      </c>
      <c r="JU26" s="22">
        <v>20257</v>
      </c>
      <c r="JV26" s="22">
        <v>0.8</v>
      </c>
      <c r="JW26" s="22">
        <v>1.83902E-6</v>
      </c>
      <c r="JX26" s="22">
        <v>4.3749799999999999</v>
      </c>
      <c r="JY26" s="22">
        <v>20257</v>
      </c>
      <c r="JZ26" s="22">
        <v>0.8</v>
      </c>
      <c r="KA26" s="22">
        <v>1.8576800000000001E-6</v>
      </c>
      <c r="KB26" s="22">
        <v>4.3632600000000004</v>
      </c>
      <c r="KC26" s="22">
        <v>20265</v>
      </c>
      <c r="KD26" s="22">
        <v>0.1</v>
      </c>
      <c r="KE26" s="22">
        <v>4.4299999999999999E-6</v>
      </c>
      <c r="KF26" s="22">
        <v>8.2929999999999993</v>
      </c>
      <c r="KG26" s="22">
        <v>20265</v>
      </c>
      <c r="KH26" s="22">
        <v>0.1</v>
      </c>
      <c r="KI26" s="22">
        <v>1.6899999999999999E-7</v>
      </c>
      <c r="KJ26" s="22">
        <v>3.931</v>
      </c>
      <c r="KK26" s="22">
        <v>20265</v>
      </c>
      <c r="KL26" s="22">
        <v>0.1</v>
      </c>
      <c r="KM26" s="22">
        <v>8.2600000000000002E-5</v>
      </c>
      <c r="KN26" s="22">
        <v>23.462240000000001</v>
      </c>
      <c r="KO26" s="22">
        <v>20265</v>
      </c>
      <c r="KP26" s="22">
        <v>0.1</v>
      </c>
      <c r="KQ26" s="22">
        <v>1.99E-7</v>
      </c>
      <c r="KR26" s="22">
        <v>3.9780000000000002</v>
      </c>
      <c r="KS26" s="22">
        <v>20265</v>
      </c>
      <c r="KT26" s="22">
        <v>0.8</v>
      </c>
      <c r="KU26" s="22">
        <v>1.6899999999999999E-4</v>
      </c>
      <c r="KV26" s="22">
        <v>21.5</v>
      </c>
      <c r="KW26" s="22">
        <v>20265</v>
      </c>
      <c r="KX26" s="22">
        <v>0.8</v>
      </c>
      <c r="KY26" s="22">
        <v>3.2870000000000003E-8</v>
      </c>
      <c r="KZ26" s="22">
        <v>1.42</v>
      </c>
      <c r="LA26" s="22">
        <v>20265</v>
      </c>
      <c r="LB26" s="22">
        <v>0.8</v>
      </c>
      <c r="LC26" s="22">
        <v>1.6199999999999999E-7</v>
      </c>
      <c r="LD26" s="22">
        <v>2.4510000000000001</v>
      </c>
      <c r="LE26" s="22">
        <v>20265</v>
      </c>
      <c r="LF26" s="22">
        <v>0.5</v>
      </c>
      <c r="LG26" s="22">
        <v>1.5200000000000001E-7</v>
      </c>
      <c r="LH26" s="22">
        <v>2.8530000000000002</v>
      </c>
      <c r="LI26" s="22">
        <v>20265</v>
      </c>
      <c r="LJ26" s="22">
        <v>0.5</v>
      </c>
      <c r="LK26" s="22">
        <v>1.02E-7</v>
      </c>
      <c r="LL26" s="22">
        <v>2.2429999999999999</v>
      </c>
      <c r="LM26" s="22">
        <v>20268</v>
      </c>
      <c r="LN26" s="22">
        <v>-0.1</v>
      </c>
      <c r="LO26" s="22">
        <v>4.6299999999999997E-6</v>
      </c>
      <c r="LP26" s="22">
        <v>9.7289999999999992</v>
      </c>
      <c r="LQ26" s="22">
        <v>20268</v>
      </c>
      <c r="LR26" s="22">
        <v>-0.1</v>
      </c>
      <c r="LS26" s="22">
        <v>1.97E-7</v>
      </c>
      <c r="LT26" s="22">
        <v>4.2709999999999999</v>
      </c>
      <c r="LU26" s="22">
        <v>20269</v>
      </c>
      <c r="LV26" s="22">
        <v>0.1</v>
      </c>
      <c r="LW26" s="22">
        <v>3.8999999999999999E-5</v>
      </c>
      <c r="LX26" s="22">
        <v>17.53</v>
      </c>
      <c r="LY26" s="22">
        <v>20269</v>
      </c>
      <c r="LZ26" s="22">
        <v>0.1</v>
      </c>
      <c r="MA26" s="22">
        <v>1.13E-5</v>
      </c>
      <c r="MB26" s="22">
        <v>11.67</v>
      </c>
      <c r="MC26" s="22">
        <v>20270</v>
      </c>
      <c r="MD26" s="22">
        <v>0.5</v>
      </c>
      <c r="ME26" s="22">
        <v>4.9499999999999997E-5</v>
      </c>
      <c r="MF26" s="22">
        <v>14.33</v>
      </c>
      <c r="MG26" s="22">
        <v>20270</v>
      </c>
      <c r="MH26" s="22">
        <v>0.5</v>
      </c>
      <c r="MI26" s="22">
        <v>1.6699999999999999E-5</v>
      </c>
      <c r="MJ26" s="22">
        <v>10.62</v>
      </c>
      <c r="MS26" s="22">
        <v>20271</v>
      </c>
      <c r="MT26" s="22">
        <v>0.1</v>
      </c>
      <c r="MU26" s="22">
        <v>1.6325400000000001E-6</v>
      </c>
      <c r="MV26" s="22">
        <v>6.94</v>
      </c>
      <c r="MW26" s="22">
        <v>20271</v>
      </c>
      <c r="MX26" s="22">
        <v>0.8</v>
      </c>
      <c r="MY26" s="22">
        <v>1.9899999999999999E-5</v>
      </c>
      <c r="MZ26" s="22">
        <v>8.77</v>
      </c>
      <c r="NA26" s="22">
        <v>20272</v>
      </c>
      <c r="NB26" s="22">
        <v>-0.2</v>
      </c>
      <c r="NC26" s="22">
        <v>2.9999999999999999E-7</v>
      </c>
      <c r="ND26" s="22">
        <v>4.83</v>
      </c>
      <c r="NE26" s="22">
        <v>20273</v>
      </c>
      <c r="NF26" s="22">
        <v>0.1</v>
      </c>
      <c r="NG26" s="22">
        <v>2.3900000000000001E-7</v>
      </c>
      <c r="NH26" s="22">
        <v>4.25</v>
      </c>
      <c r="NI26" s="22">
        <v>20273</v>
      </c>
      <c r="NJ26" s="22">
        <v>0.8</v>
      </c>
      <c r="NK26" s="22">
        <v>1.5999999999999999E-6</v>
      </c>
      <c r="NL26" s="22">
        <v>3.94</v>
      </c>
      <c r="PM26" s="22">
        <v>11198</v>
      </c>
      <c r="PN26" s="22">
        <v>0.8</v>
      </c>
      <c r="PO26" s="22">
        <v>9.5729999999999998E-8</v>
      </c>
      <c r="PP26" s="22">
        <v>1.71</v>
      </c>
      <c r="PQ26" s="22">
        <v>11199</v>
      </c>
      <c r="PR26" s="22">
        <v>0.33</v>
      </c>
      <c r="PS26" s="22">
        <v>1.6355000000000001E-7</v>
      </c>
      <c r="PT26" s="22">
        <v>2.78</v>
      </c>
      <c r="PU26" s="22">
        <v>11200</v>
      </c>
      <c r="PV26" s="22">
        <v>0.33</v>
      </c>
      <c r="PW26" s="22">
        <v>1.4107999999999999E-7</v>
      </c>
      <c r="PX26" s="22">
        <v>3.1</v>
      </c>
      <c r="PY26" s="22">
        <v>11200</v>
      </c>
      <c r="PZ26" s="22">
        <v>0.33</v>
      </c>
      <c r="QA26" s="22">
        <v>8.3389999999999994E-8</v>
      </c>
      <c r="QB26" s="22">
        <v>2.39</v>
      </c>
      <c r="QC26" s="22">
        <v>11201</v>
      </c>
      <c r="QD26" s="23">
        <v>0.33</v>
      </c>
      <c r="QE26" s="23">
        <v>8.3570999999999996E-7</v>
      </c>
      <c r="QF26" s="23">
        <v>4.3600000000000003</v>
      </c>
      <c r="QG26" s="23">
        <v>11204</v>
      </c>
      <c r="QH26" s="23">
        <v>0.02</v>
      </c>
      <c r="QI26" s="23">
        <v>1.27E-4</v>
      </c>
      <c r="QJ26" s="23">
        <v>29.6</v>
      </c>
      <c r="QK26" s="23">
        <v>11204</v>
      </c>
      <c r="QL26" s="23">
        <v>0.02</v>
      </c>
      <c r="QM26" s="23">
        <v>9.2499999999999999E-5</v>
      </c>
      <c r="QN26" s="23">
        <v>25.9</v>
      </c>
      <c r="QW26" s="23">
        <v>11205</v>
      </c>
      <c r="QX26" s="23">
        <v>0.02</v>
      </c>
      <c r="QY26" s="23">
        <v>2.5099999999999998E-4</v>
      </c>
      <c r="QZ26" s="23">
        <v>32.1</v>
      </c>
      <c r="RA26" s="23">
        <v>11206</v>
      </c>
      <c r="RB26" s="23">
        <v>0.02</v>
      </c>
      <c r="RC26" s="23">
        <v>2.9999999999999997E-4</v>
      </c>
      <c r="RD26" s="23">
        <v>32.700000000000003</v>
      </c>
      <c r="RE26" s="23"/>
      <c r="RF26" s="23"/>
      <c r="RM26" s="23">
        <v>11209</v>
      </c>
      <c r="RN26" s="23">
        <v>0.08</v>
      </c>
      <c r="RO26" s="23">
        <v>2.8961080000000002E-5</v>
      </c>
      <c r="RP26" s="23">
        <v>16.12</v>
      </c>
      <c r="RR26" s="23"/>
      <c r="RS26" s="23"/>
      <c r="SC26" s="23">
        <v>11213</v>
      </c>
      <c r="SD26" s="23">
        <v>0.08</v>
      </c>
      <c r="SE26" s="23">
        <v>1.4637850000000001E-5</v>
      </c>
      <c r="SF26" s="23">
        <v>12.7</v>
      </c>
      <c r="SG26" s="23">
        <v>11214</v>
      </c>
      <c r="SH26" s="23">
        <v>0.5</v>
      </c>
      <c r="SI26" s="23">
        <v>8.5391400000000004E-6</v>
      </c>
      <c r="SJ26" s="23">
        <v>8.8000000000000007</v>
      </c>
      <c r="SL26" s="23"/>
      <c r="SM26" s="23"/>
      <c r="UA26" s="23">
        <v>4.1316399999999998E-6</v>
      </c>
      <c r="UB26" s="23">
        <v>7.92</v>
      </c>
      <c r="UD26" s="23"/>
      <c r="UE26" s="23"/>
      <c r="WW26" s="23">
        <v>11259</v>
      </c>
      <c r="WX26" s="23">
        <v>0.02</v>
      </c>
      <c r="WY26" s="23">
        <v>8.6700000000000007E-5</v>
      </c>
      <c r="WZ26" s="23">
        <v>26.7</v>
      </c>
      <c r="XA26" s="23">
        <v>11259</v>
      </c>
      <c r="XB26" s="23">
        <v>0.02</v>
      </c>
      <c r="XC26" s="23">
        <v>9.5799999999999998E-5</v>
      </c>
      <c r="XD26" s="23">
        <v>26</v>
      </c>
      <c r="XE26" s="23"/>
      <c r="XH26" s="23"/>
      <c r="XI26" s="23">
        <v>11260</v>
      </c>
      <c r="XJ26" s="22">
        <v>0.02</v>
      </c>
      <c r="XK26" s="25">
        <v>1.54E-4</v>
      </c>
      <c r="XL26" s="25">
        <v>26.1</v>
      </c>
      <c r="XN26" s="25" t="s">
        <v>63</v>
      </c>
      <c r="XO26" s="25">
        <v>1.3799999999999999E-4</v>
      </c>
      <c r="XP26" s="25">
        <v>25.5</v>
      </c>
      <c r="XQ26" s="25">
        <v>7.0270000000000001</v>
      </c>
      <c r="XR26" s="25">
        <v>0</v>
      </c>
    </row>
    <row r="27" spans="1:642" x14ac:dyDescent="0.25">
      <c r="A27" s="22">
        <v>20255</v>
      </c>
      <c r="B27" s="22">
        <v>-0.1</v>
      </c>
      <c r="C27" s="22">
        <v>2.34E-7</v>
      </c>
      <c r="D27" s="22">
        <v>3.7719999999999998</v>
      </c>
      <c r="E27" s="22">
        <v>20255</v>
      </c>
      <c r="F27" s="22">
        <v>-0.1</v>
      </c>
      <c r="G27" s="22">
        <v>1.22E-6</v>
      </c>
      <c r="H27" s="22">
        <v>6.7220000000000004</v>
      </c>
      <c r="I27" s="22">
        <v>20256</v>
      </c>
      <c r="J27" s="22">
        <v>0.1</v>
      </c>
      <c r="K27" s="22">
        <v>1.53E-6</v>
      </c>
      <c r="L27" s="22">
        <v>6.0227000000000004</v>
      </c>
      <c r="M27" s="22">
        <v>20256</v>
      </c>
      <c r="N27" s="22">
        <v>0.1</v>
      </c>
      <c r="O27" s="22">
        <v>1.55E-7</v>
      </c>
      <c r="P27" s="22">
        <v>2.82</v>
      </c>
      <c r="Q27" s="22">
        <v>20256</v>
      </c>
      <c r="R27" s="22">
        <v>0.1</v>
      </c>
      <c r="S27" s="22">
        <v>6.0100000000000005E-7</v>
      </c>
      <c r="T27" s="22">
        <v>5.46</v>
      </c>
      <c r="U27" s="22">
        <v>20256</v>
      </c>
      <c r="V27" s="22">
        <v>0.5</v>
      </c>
      <c r="W27" s="22">
        <v>2.7799999999999997E-7</v>
      </c>
      <c r="X27" s="22">
        <v>3.26</v>
      </c>
      <c r="Y27" s="22">
        <v>20256</v>
      </c>
      <c r="Z27" s="22">
        <v>0.5</v>
      </c>
      <c r="AA27" s="22">
        <v>4.5699999999999999E-8</v>
      </c>
      <c r="AB27" s="22">
        <v>1.59</v>
      </c>
      <c r="AC27" s="22">
        <v>20256</v>
      </c>
      <c r="AD27" s="22">
        <v>0.5</v>
      </c>
      <c r="AE27" s="22">
        <v>1.6899999999999999E-7</v>
      </c>
      <c r="AF27" s="22">
        <v>3.01</v>
      </c>
      <c r="AG27" s="22">
        <v>20256</v>
      </c>
      <c r="AH27" s="22">
        <v>0.8</v>
      </c>
      <c r="AI27" s="22">
        <v>1.03E-7</v>
      </c>
      <c r="AJ27" s="22">
        <v>1.88</v>
      </c>
      <c r="AK27" s="22">
        <v>20256</v>
      </c>
      <c r="AL27" s="22">
        <v>0.8</v>
      </c>
      <c r="AM27" s="22">
        <v>1.48E-7</v>
      </c>
      <c r="AN27" s="22">
        <v>2.11</v>
      </c>
      <c r="AO27" s="22">
        <v>21541</v>
      </c>
      <c r="AP27" s="22">
        <v>0.1</v>
      </c>
      <c r="AQ27" s="22">
        <v>5.47E-8</v>
      </c>
      <c r="AR27" s="22">
        <v>2.9456940349999998</v>
      </c>
      <c r="AS27" s="22">
        <v>21541</v>
      </c>
      <c r="AT27" s="22">
        <v>0.7</v>
      </c>
      <c r="AU27" s="22">
        <v>2.8500000000000002E-7</v>
      </c>
      <c r="AV27" s="22">
        <v>2.7605808459999999</v>
      </c>
      <c r="DM27" s="22">
        <v>10382</v>
      </c>
      <c r="DN27" s="22">
        <v>0.05</v>
      </c>
      <c r="DO27" s="22">
        <v>8.2890999999999998E-7</v>
      </c>
      <c r="DP27" s="22">
        <v>5.46</v>
      </c>
      <c r="DQ27" s="22">
        <v>10382</v>
      </c>
      <c r="DR27" s="22">
        <v>-0.5</v>
      </c>
      <c r="DS27" s="22">
        <v>1.1734700000000001E-6</v>
      </c>
      <c r="DT27" s="22">
        <v>6.21</v>
      </c>
      <c r="DU27" s="22">
        <v>10382</v>
      </c>
      <c r="DV27" s="22">
        <v>-1</v>
      </c>
      <c r="DW27" s="22">
        <v>2.1814399999999998E-6</v>
      </c>
      <c r="DX27" s="22">
        <v>6.44</v>
      </c>
      <c r="FU27" s="22">
        <v>10454</v>
      </c>
      <c r="FV27" s="22">
        <v>0.5</v>
      </c>
      <c r="FW27" s="22">
        <v>1.1411E-5</v>
      </c>
      <c r="FX27" s="22">
        <v>15.111000000000001</v>
      </c>
      <c r="FY27" s="22">
        <v>10454</v>
      </c>
      <c r="FZ27" s="22">
        <v>-0.3</v>
      </c>
      <c r="GA27" s="22">
        <v>7.3499999999999998E-5</v>
      </c>
      <c r="GB27" s="22">
        <v>46.116999999999997</v>
      </c>
      <c r="GC27" s="22">
        <v>10454</v>
      </c>
      <c r="GD27" s="22">
        <v>0.02</v>
      </c>
      <c r="GE27" s="22">
        <v>7.0500000000000003E-6</v>
      </c>
      <c r="GF27" s="22">
        <v>9.5830000000000002</v>
      </c>
      <c r="GG27" s="22">
        <v>21047</v>
      </c>
      <c r="GH27" s="22">
        <v>-1</v>
      </c>
      <c r="GI27" s="22">
        <v>2.1799999999999999E-6</v>
      </c>
      <c r="GJ27" s="22">
        <v>12.88</v>
      </c>
      <c r="GK27" s="22">
        <v>21047</v>
      </c>
      <c r="GL27" s="22">
        <v>-0.5</v>
      </c>
      <c r="GM27" s="22">
        <v>1.17E-6</v>
      </c>
      <c r="GN27" s="22">
        <v>9.3149999999999995</v>
      </c>
      <c r="GO27" s="22">
        <v>21047</v>
      </c>
      <c r="GP27" s="22">
        <v>0.05</v>
      </c>
      <c r="GQ27" s="22">
        <v>8.2900000000000002E-7</v>
      </c>
      <c r="GR27" s="22">
        <v>5.46</v>
      </c>
      <c r="HQ27" s="22">
        <v>21050</v>
      </c>
      <c r="HR27" s="22">
        <v>0.1</v>
      </c>
      <c r="HS27" s="22">
        <v>6.4399999999999993E-5</v>
      </c>
      <c r="HT27" s="22">
        <v>27.62</v>
      </c>
      <c r="JM27" s="22">
        <v>20257</v>
      </c>
      <c r="JN27" s="22">
        <v>0.1</v>
      </c>
      <c r="JO27" s="22">
        <v>2.4743499999999999E-6</v>
      </c>
      <c r="JP27" s="22">
        <v>7.3397600000000001</v>
      </c>
      <c r="JQ27" s="22">
        <v>20257</v>
      </c>
      <c r="JR27" s="22">
        <v>0.1</v>
      </c>
      <c r="JS27" s="22">
        <v>2.6310599999999998E-6</v>
      </c>
      <c r="JT27" s="22">
        <v>7.3103400000000001</v>
      </c>
      <c r="JU27" s="22">
        <v>20257</v>
      </c>
      <c r="JV27" s="22">
        <v>0.8</v>
      </c>
      <c r="JW27" s="22">
        <v>1.9453400000000001E-6</v>
      </c>
      <c r="JX27" s="22">
        <v>4.4317200000000003</v>
      </c>
      <c r="JY27" s="22">
        <v>20257</v>
      </c>
      <c r="JZ27" s="22">
        <v>0.8</v>
      </c>
      <c r="KA27" s="22">
        <v>1.93831E-6</v>
      </c>
      <c r="KB27" s="22">
        <v>4.4190100000000001</v>
      </c>
      <c r="KC27" s="22">
        <v>20265</v>
      </c>
      <c r="KD27" s="22">
        <v>0.1</v>
      </c>
      <c r="KE27" s="22">
        <v>4.6199999999999998E-6</v>
      </c>
      <c r="KF27" s="22">
        <v>8.4250000000000007</v>
      </c>
      <c r="KG27" s="22">
        <v>20265</v>
      </c>
      <c r="KH27" s="22">
        <v>0.1</v>
      </c>
      <c r="KI27" s="22">
        <v>1.74E-7</v>
      </c>
      <c r="KJ27" s="22">
        <v>3.891</v>
      </c>
      <c r="KK27" s="22">
        <v>20265</v>
      </c>
      <c r="KL27" s="22">
        <v>0.1</v>
      </c>
      <c r="KM27" s="22">
        <v>8.4900000000000004E-5</v>
      </c>
      <c r="KN27" s="22">
        <v>23.635899999999999</v>
      </c>
      <c r="KO27" s="22">
        <v>20265</v>
      </c>
      <c r="KP27" s="22">
        <v>0.1</v>
      </c>
      <c r="KQ27" s="22">
        <v>2.03E-7</v>
      </c>
      <c r="KR27" s="22">
        <v>3.9409999999999998</v>
      </c>
      <c r="KS27" s="22">
        <v>20265</v>
      </c>
      <c r="KT27" s="22">
        <v>0.8</v>
      </c>
      <c r="KU27" s="22">
        <v>1.8599999999999999E-4</v>
      </c>
      <c r="KV27" s="22">
        <v>21.683</v>
      </c>
      <c r="KW27" s="22">
        <v>20265</v>
      </c>
      <c r="KX27" s="22">
        <v>0.8</v>
      </c>
      <c r="KY27" s="22">
        <v>3.515E-8</v>
      </c>
      <c r="KZ27" s="22">
        <v>1.4319999999999999</v>
      </c>
      <c r="LA27" s="22">
        <v>20265</v>
      </c>
      <c r="LB27" s="22">
        <v>0.8</v>
      </c>
      <c r="LC27" s="22">
        <v>1.4700000000000001E-7</v>
      </c>
      <c r="LD27" s="22">
        <v>2.431</v>
      </c>
      <c r="LE27" s="22">
        <v>20265</v>
      </c>
      <c r="LF27" s="22">
        <v>0.5</v>
      </c>
      <c r="LG27" s="22">
        <v>1.54E-7</v>
      </c>
      <c r="LH27" s="22">
        <v>2.8839999999999999</v>
      </c>
      <c r="LI27" s="22">
        <v>20265</v>
      </c>
      <c r="LJ27" s="22">
        <v>0.5</v>
      </c>
      <c r="LK27" s="22">
        <v>9.9E-8</v>
      </c>
      <c r="LL27" s="22">
        <v>2.2229999999999999</v>
      </c>
      <c r="LM27" s="22">
        <v>20268</v>
      </c>
      <c r="LN27" s="22">
        <v>-0.1</v>
      </c>
      <c r="LO27" s="22">
        <v>4.95E-6</v>
      </c>
      <c r="LP27" s="22">
        <v>9.84</v>
      </c>
      <c r="LQ27" s="22">
        <v>20268</v>
      </c>
      <c r="LR27" s="22">
        <v>-0.1</v>
      </c>
      <c r="LS27" s="22">
        <v>1.92E-7</v>
      </c>
      <c r="LT27" s="22">
        <v>4.2320000000000002</v>
      </c>
      <c r="LU27" s="22">
        <v>20269</v>
      </c>
      <c r="LV27" s="22">
        <v>0.1</v>
      </c>
      <c r="LW27" s="22">
        <v>4.9299999999999999E-5</v>
      </c>
      <c r="LX27" s="22">
        <v>19.02</v>
      </c>
      <c r="LY27" s="22">
        <v>20269</v>
      </c>
      <c r="LZ27" s="22">
        <v>0.1</v>
      </c>
      <c r="MA27" s="22">
        <v>1.2799999999999999E-5</v>
      </c>
      <c r="MB27" s="22">
        <v>12.24</v>
      </c>
      <c r="MG27" s="22">
        <v>20270</v>
      </c>
      <c r="MH27" s="22">
        <v>0.5</v>
      </c>
      <c r="MI27" s="22">
        <v>1.9000000000000001E-5</v>
      </c>
      <c r="MJ27" s="22">
        <v>11.32</v>
      </c>
      <c r="MS27" s="22">
        <v>20271</v>
      </c>
      <c r="MT27" s="22">
        <v>0.1</v>
      </c>
      <c r="MU27" s="22">
        <v>1.00083E-6</v>
      </c>
      <c r="MV27" s="22">
        <v>6.34</v>
      </c>
      <c r="MW27" s="22">
        <v>20271</v>
      </c>
      <c r="MX27" s="22">
        <v>0.8</v>
      </c>
      <c r="MY27" s="22">
        <v>2.5400000000000001E-5</v>
      </c>
      <c r="MZ27" s="22">
        <v>9.19</v>
      </c>
      <c r="NA27" s="22">
        <v>20272</v>
      </c>
      <c r="NB27" s="22">
        <v>-0.2</v>
      </c>
      <c r="NC27" s="22">
        <v>2.6100000000000002E-7</v>
      </c>
      <c r="ND27" s="22">
        <v>4.6900000000000004</v>
      </c>
      <c r="NE27" s="22">
        <v>20273</v>
      </c>
      <c r="NF27" s="22">
        <v>0.1</v>
      </c>
      <c r="NG27" s="22">
        <v>2.8099999999999999E-7</v>
      </c>
      <c r="NH27" s="22">
        <v>4.51</v>
      </c>
      <c r="NI27" s="22">
        <v>20273</v>
      </c>
      <c r="NJ27" s="22">
        <v>0.8</v>
      </c>
      <c r="NK27" s="22">
        <v>1.3999999999999999E-6</v>
      </c>
      <c r="NL27" s="22">
        <v>3.77</v>
      </c>
      <c r="PM27" s="22">
        <v>11198</v>
      </c>
      <c r="PN27" s="22">
        <v>0.8</v>
      </c>
      <c r="PO27" s="22">
        <v>1.0085000000000001E-7</v>
      </c>
      <c r="PP27" s="22">
        <v>1.74</v>
      </c>
      <c r="PQ27" s="22">
        <v>11199</v>
      </c>
      <c r="PR27" s="22">
        <v>0.33</v>
      </c>
      <c r="PS27" s="22">
        <v>1.2240000000000001E-7</v>
      </c>
      <c r="PT27" s="22">
        <v>2.84</v>
      </c>
      <c r="PU27" s="22">
        <v>11200</v>
      </c>
      <c r="PV27" s="22">
        <v>0.33</v>
      </c>
      <c r="PW27" s="22">
        <v>3.3276999999999998E-7</v>
      </c>
      <c r="PX27" s="22">
        <v>3.62</v>
      </c>
      <c r="PY27" s="22">
        <v>11200</v>
      </c>
      <c r="PZ27" s="22">
        <v>0.33</v>
      </c>
      <c r="QA27" s="22">
        <v>9.509E-8</v>
      </c>
      <c r="QB27" s="22">
        <v>2.42</v>
      </c>
      <c r="QC27" s="22">
        <v>11201</v>
      </c>
      <c r="QD27" s="23">
        <v>0.33</v>
      </c>
      <c r="QE27" s="23">
        <v>9.6582000000000005E-7</v>
      </c>
      <c r="QF27" s="23">
        <v>4.47</v>
      </c>
      <c r="QG27" s="23">
        <v>11204</v>
      </c>
      <c r="QH27" s="23">
        <v>0.02</v>
      </c>
      <c r="QI27" s="23">
        <v>1.3899999999999999E-4</v>
      </c>
      <c r="QJ27" s="23">
        <v>29.6</v>
      </c>
      <c r="QK27" s="23">
        <v>11204</v>
      </c>
      <c r="QL27" s="23">
        <v>0.02</v>
      </c>
      <c r="QM27" s="23">
        <v>1.11E-4</v>
      </c>
      <c r="QN27" s="23">
        <v>23.9</v>
      </c>
      <c r="QW27" s="23">
        <v>11205</v>
      </c>
      <c r="QX27" s="23">
        <v>0.02</v>
      </c>
      <c r="QY27" s="23">
        <v>2.5999999999999998E-4</v>
      </c>
      <c r="QZ27" s="23">
        <v>30</v>
      </c>
      <c r="RA27" s="23">
        <v>11206</v>
      </c>
      <c r="RB27" s="23">
        <v>0.02</v>
      </c>
      <c r="RC27" s="23">
        <v>3.59E-4</v>
      </c>
      <c r="RD27" s="23">
        <v>35.1</v>
      </c>
      <c r="RE27" s="23"/>
      <c r="RF27" s="23"/>
      <c r="SC27" s="23">
        <v>11213</v>
      </c>
      <c r="SD27" s="23">
        <v>0.08</v>
      </c>
      <c r="SE27" s="23">
        <v>1.5E-5</v>
      </c>
      <c r="SF27" s="23">
        <v>13.04</v>
      </c>
      <c r="SG27" s="23">
        <v>11214</v>
      </c>
      <c r="SH27" s="23">
        <v>0.5</v>
      </c>
      <c r="SI27" s="23">
        <v>1.084798E-5</v>
      </c>
      <c r="SJ27" s="23">
        <v>9.0500000000000007</v>
      </c>
      <c r="SL27" s="23"/>
      <c r="SM27" s="23"/>
      <c r="WW27" s="23">
        <v>11259</v>
      </c>
      <c r="WX27" s="23">
        <v>0.02</v>
      </c>
      <c r="WY27" s="23">
        <v>9.4400000000000004E-5</v>
      </c>
      <c r="WZ27" s="23">
        <v>25.7</v>
      </c>
      <c r="XA27" s="23">
        <v>11259</v>
      </c>
      <c r="XB27" s="23">
        <v>0.02</v>
      </c>
      <c r="XC27" s="23">
        <v>9.6000000000000002E-5</v>
      </c>
      <c r="XD27" s="23">
        <v>25.1</v>
      </c>
      <c r="XE27" s="23"/>
      <c r="XH27" s="23"/>
      <c r="XI27" s="23">
        <v>11260</v>
      </c>
      <c r="XJ27" s="22">
        <v>0.02</v>
      </c>
      <c r="XK27" s="25">
        <v>2.02E-4</v>
      </c>
      <c r="XL27" s="25">
        <v>27.1</v>
      </c>
      <c r="XN27" s="25" t="s">
        <v>63</v>
      </c>
      <c r="XO27" s="25">
        <v>1.65E-4</v>
      </c>
      <c r="XP27" s="25">
        <v>26.3</v>
      </c>
      <c r="XQ27" s="25">
        <v>7.0270000000000001</v>
      </c>
      <c r="XR27" s="25">
        <v>0</v>
      </c>
    </row>
    <row r="28" spans="1:642" x14ac:dyDescent="0.25">
      <c r="A28" s="22">
        <v>20255</v>
      </c>
      <c r="B28" s="22">
        <v>-0.1</v>
      </c>
      <c r="C28" s="22">
        <v>2.2100000000000001E-7</v>
      </c>
      <c r="D28" s="22">
        <v>3.7130000000000001</v>
      </c>
      <c r="E28" s="22">
        <v>20255</v>
      </c>
      <c r="F28" s="22">
        <v>-0.1</v>
      </c>
      <c r="G28" s="22">
        <v>1.33E-6</v>
      </c>
      <c r="H28" s="22">
        <v>6.8170000000000002</v>
      </c>
      <c r="I28" s="22">
        <v>20256</v>
      </c>
      <c r="J28" s="22">
        <v>0.1</v>
      </c>
      <c r="K28" s="22">
        <v>1.61E-6</v>
      </c>
      <c r="L28" s="22">
        <v>6.1172000000000004</v>
      </c>
      <c r="M28" s="22">
        <v>20256</v>
      </c>
      <c r="N28" s="22">
        <v>0.1</v>
      </c>
      <c r="O28" s="22">
        <v>1.49E-7</v>
      </c>
      <c r="P28" s="22">
        <v>2.79</v>
      </c>
      <c r="Q28" s="22">
        <v>20256</v>
      </c>
      <c r="R28" s="22">
        <v>0.1</v>
      </c>
      <c r="S28" s="22">
        <v>6.44E-7</v>
      </c>
      <c r="T28" s="22">
        <v>5.53</v>
      </c>
      <c r="U28" s="22">
        <v>20256</v>
      </c>
      <c r="V28" s="22">
        <v>0.5</v>
      </c>
      <c r="W28" s="22">
        <v>2.8700000000000002E-7</v>
      </c>
      <c r="X28" s="22">
        <v>3.31</v>
      </c>
      <c r="Y28" s="22">
        <v>20256</v>
      </c>
      <c r="Z28" s="22">
        <v>0.5</v>
      </c>
      <c r="AA28" s="22">
        <v>4.1899999999999998E-8</v>
      </c>
      <c r="AB28" s="22">
        <v>1.58</v>
      </c>
      <c r="AC28" s="22">
        <v>20256</v>
      </c>
      <c r="AD28" s="22">
        <v>0.5</v>
      </c>
      <c r="AE28" s="22">
        <v>1.7800000000000001E-7</v>
      </c>
      <c r="AF28" s="22">
        <v>3.05</v>
      </c>
      <c r="AG28" s="22">
        <v>20256</v>
      </c>
      <c r="AH28" s="22">
        <v>0.8</v>
      </c>
      <c r="AI28" s="22">
        <v>1.01E-7</v>
      </c>
      <c r="AJ28" s="22">
        <v>1.91</v>
      </c>
      <c r="AK28" s="22">
        <v>20256</v>
      </c>
      <c r="AL28" s="22">
        <v>0.8</v>
      </c>
      <c r="AM28" s="22">
        <v>1.4600000000000001E-7</v>
      </c>
      <c r="AN28" s="22">
        <v>2.14</v>
      </c>
      <c r="AO28" s="22">
        <v>21541</v>
      </c>
      <c r="AP28" s="22">
        <v>0.1</v>
      </c>
      <c r="AQ28" s="22">
        <v>5.7100000000000002E-8</v>
      </c>
      <c r="AR28" s="22">
        <v>3.000224207</v>
      </c>
      <c r="AS28" s="22">
        <v>21541</v>
      </c>
      <c r="AT28" s="22">
        <v>0.7</v>
      </c>
      <c r="AU28" s="22">
        <v>2.6199999999999999E-7</v>
      </c>
      <c r="AV28" s="22">
        <v>2.9875472159999998</v>
      </c>
      <c r="DM28" s="22">
        <v>10382</v>
      </c>
      <c r="DN28" s="22">
        <v>0.05</v>
      </c>
      <c r="DO28" s="22">
        <v>9.4160999999999997E-7</v>
      </c>
      <c r="DP28" s="22">
        <v>5.62</v>
      </c>
      <c r="DQ28" s="22">
        <v>10382</v>
      </c>
      <c r="DR28" s="22">
        <v>-0.5</v>
      </c>
      <c r="DS28" s="22">
        <v>1.2720000000000001E-6</v>
      </c>
      <c r="DT28" s="22">
        <v>6.32</v>
      </c>
      <c r="DU28" s="22">
        <v>10382</v>
      </c>
      <c r="DV28" s="22">
        <v>-1</v>
      </c>
      <c r="DW28" s="22">
        <v>2.28857E-6</v>
      </c>
      <c r="DX28" s="22">
        <v>6.48</v>
      </c>
      <c r="FU28" s="22">
        <v>10454</v>
      </c>
      <c r="FV28" s="22">
        <v>0.5</v>
      </c>
      <c r="FW28" s="22">
        <v>1.3804E-5</v>
      </c>
      <c r="FX28" s="22">
        <v>14.557</v>
      </c>
      <c r="FY28" s="22">
        <v>10454</v>
      </c>
      <c r="FZ28" s="22">
        <v>-0.3</v>
      </c>
      <c r="GA28" s="22">
        <v>8.3300000000000005E-5</v>
      </c>
      <c r="GB28" s="22">
        <v>42.918999999999997</v>
      </c>
      <c r="GC28" s="22">
        <v>10454</v>
      </c>
      <c r="GD28" s="22">
        <v>0.02</v>
      </c>
      <c r="GE28" s="22">
        <v>7.2300000000000002E-6</v>
      </c>
      <c r="GF28" s="22">
        <v>11.829000000000001</v>
      </c>
      <c r="GG28" s="22">
        <v>21047</v>
      </c>
      <c r="GH28" s="22">
        <v>-1</v>
      </c>
      <c r="GI28" s="22">
        <v>2.2900000000000001E-6</v>
      </c>
      <c r="GJ28" s="22">
        <v>12.96</v>
      </c>
      <c r="GK28" s="22">
        <v>21047</v>
      </c>
      <c r="GL28" s="22">
        <v>-0.5</v>
      </c>
      <c r="GM28" s="22">
        <v>1.2699999999999999E-6</v>
      </c>
      <c r="GN28" s="22">
        <v>9.48</v>
      </c>
      <c r="GO28" s="22">
        <v>21047</v>
      </c>
      <c r="GP28" s="22">
        <v>0.05</v>
      </c>
      <c r="GQ28" s="22">
        <v>9.4200000000000004E-7</v>
      </c>
      <c r="GR28" s="22">
        <v>5.62</v>
      </c>
      <c r="HQ28" s="22">
        <v>21050</v>
      </c>
      <c r="HR28" s="22">
        <v>0.1</v>
      </c>
      <c r="HS28" s="22">
        <v>5.2899999999999998E-5</v>
      </c>
      <c r="HT28" s="22">
        <v>29.26</v>
      </c>
      <c r="JM28" s="22">
        <v>20257</v>
      </c>
      <c r="JN28" s="22">
        <v>0.1</v>
      </c>
      <c r="JO28" s="22">
        <v>2.6210500000000001E-6</v>
      </c>
      <c r="JP28" s="22">
        <v>7.4354500000000003</v>
      </c>
      <c r="JQ28" s="22">
        <v>20257</v>
      </c>
      <c r="JR28" s="22">
        <v>0.1</v>
      </c>
      <c r="JS28" s="22">
        <v>2.7912099999999999E-6</v>
      </c>
      <c r="JT28" s="22">
        <v>7.4039999999999999</v>
      </c>
      <c r="JU28" s="22">
        <v>20257</v>
      </c>
      <c r="JV28" s="22">
        <v>0.8</v>
      </c>
      <c r="JW28" s="22">
        <v>1.9621299999999998E-6</v>
      </c>
      <c r="JX28" s="22">
        <v>4.4888300000000001</v>
      </c>
      <c r="JY28" s="22">
        <v>20257</v>
      </c>
      <c r="JZ28" s="22">
        <v>0.8</v>
      </c>
      <c r="KA28" s="22">
        <v>1.9588799999999999E-6</v>
      </c>
      <c r="KB28" s="22">
        <v>4.4763099999999998</v>
      </c>
      <c r="KC28" s="22">
        <v>20265</v>
      </c>
      <c r="KD28" s="22">
        <v>0.1</v>
      </c>
      <c r="KE28" s="22">
        <v>4.7899999999999999E-6</v>
      </c>
      <c r="KF28" s="22">
        <v>8.56</v>
      </c>
      <c r="KG28" s="22">
        <v>20265</v>
      </c>
      <c r="KH28" s="22">
        <v>0.1</v>
      </c>
      <c r="KI28" s="22">
        <v>1.6299999999999999E-7</v>
      </c>
      <c r="KJ28" s="22">
        <v>3.851</v>
      </c>
      <c r="KK28" s="22">
        <v>20265</v>
      </c>
      <c r="KL28" s="22">
        <v>0.1</v>
      </c>
      <c r="KM28" s="22">
        <v>8.7200000000000005E-5</v>
      </c>
      <c r="KN28" s="22">
        <v>23.805199999999999</v>
      </c>
      <c r="KO28" s="22">
        <v>20265</v>
      </c>
      <c r="KP28" s="22">
        <v>0.1</v>
      </c>
      <c r="KQ28" s="22">
        <v>1.98E-7</v>
      </c>
      <c r="KR28" s="22">
        <v>3.9060000000000001</v>
      </c>
      <c r="KS28" s="22">
        <v>20265</v>
      </c>
      <c r="KT28" s="22">
        <v>0.8</v>
      </c>
      <c r="KU28" s="22">
        <v>2.13E-4</v>
      </c>
      <c r="KV28" s="22">
        <v>21.864000000000001</v>
      </c>
      <c r="KW28" s="22">
        <v>20265</v>
      </c>
      <c r="KX28" s="22">
        <v>0.8</v>
      </c>
      <c r="KY28" s="22">
        <v>4.2890000000000002E-8</v>
      </c>
      <c r="KZ28" s="22">
        <v>1.444</v>
      </c>
      <c r="LA28" s="22">
        <v>20265</v>
      </c>
      <c r="LB28" s="22">
        <v>0.8</v>
      </c>
      <c r="LC28" s="22">
        <v>1.4399999999999999E-7</v>
      </c>
      <c r="LD28" s="22">
        <v>2.4140000000000001</v>
      </c>
      <c r="LE28" s="22">
        <v>20265</v>
      </c>
      <c r="LF28" s="22">
        <v>0.5</v>
      </c>
      <c r="LG28" s="22">
        <v>1.5800000000000001E-7</v>
      </c>
      <c r="LH28" s="22">
        <v>2.915</v>
      </c>
      <c r="LI28" s="22">
        <v>20265</v>
      </c>
      <c r="LJ28" s="22">
        <v>0.5</v>
      </c>
      <c r="LK28" s="22">
        <v>9.3400000000000003E-8</v>
      </c>
      <c r="LL28" s="22">
        <v>2.202</v>
      </c>
      <c r="LM28" s="22">
        <v>20268</v>
      </c>
      <c r="LN28" s="22">
        <v>-0.1</v>
      </c>
      <c r="LO28" s="22">
        <v>5.1499999999999998E-6</v>
      </c>
      <c r="LP28" s="22">
        <v>9.9339999999999993</v>
      </c>
      <c r="LQ28" s="22">
        <v>20268</v>
      </c>
      <c r="LR28" s="22">
        <v>-0.1</v>
      </c>
      <c r="LS28" s="22">
        <v>1.8400000000000001E-7</v>
      </c>
      <c r="LT28" s="22">
        <v>4.194</v>
      </c>
      <c r="LU28" s="22">
        <v>20269</v>
      </c>
      <c r="LV28" s="22">
        <v>0.1</v>
      </c>
      <c r="LW28" s="22">
        <v>7.4300000000000004E-5</v>
      </c>
      <c r="LX28" s="22">
        <v>20.7</v>
      </c>
      <c r="LY28" s="22">
        <v>20269</v>
      </c>
      <c r="LZ28" s="22">
        <v>0.1</v>
      </c>
      <c r="MA28" s="22">
        <v>1.5E-5</v>
      </c>
      <c r="MB28" s="22">
        <v>12.89</v>
      </c>
      <c r="MG28" s="22">
        <v>20270</v>
      </c>
      <c r="MH28" s="22">
        <v>0.5</v>
      </c>
      <c r="MI28" s="22">
        <v>2.48E-5</v>
      </c>
      <c r="MJ28" s="22">
        <v>12.18</v>
      </c>
      <c r="MS28" s="22">
        <v>20271</v>
      </c>
      <c r="MT28" s="22">
        <v>0.1</v>
      </c>
      <c r="MU28" s="22">
        <v>6.3499999999999996E-7</v>
      </c>
      <c r="MV28" s="22">
        <v>5.8</v>
      </c>
      <c r="MW28" s="22">
        <v>20271</v>
      </c>
      <c r="MX28" s="22">
        <v>0.8</v>
      </c>
      <c r="MY28" s="22">
        <v>1.45E-5</v>
      </c>
      <c r="MZ28" s="22">
        <v>9.51</v>
      </c>
      <c r="NA28" s="22">
        <v>20272</v>
      </c>
      <c r="NB28" s="22">
        <v>-0.2</v>
      </c>
      <c r="NC28" s="22">
        <v>2.4999999999999999E-7</v>
      </c>
      <c r="ND28" s="22">
        <v>4.55</v>
      </c>
      <c r="NE28" s="22">
        <v>20273</v>
      </c>
      <c r="NF28" s="22">
        <v>0.1</v>
      </c>
      <c r="NG28" s="22">
        <v>2.9799999999999999E-7</v>
      </c>
      <c r="NH28" s="22">
        <v>4.74</v>
      </c>
      <c r="NI28" s="22">
        <v>20273</v>
      </c>
      <c r="NJ28" s="22">
        <v>0.8</v>
      </c>
      <c r="NK28" s="22">
        <v>1.11E-6</v>
      </c>
      <c r="NL28" s="22">
        <v>3.61</v>
      </c>
      <c r="PM28" s="22">
        <v>11198</v>
      </c>
      <c r="PN28" s="22">
        <v>0.8</v>
      </c>
      <c r="PO28" s="22">
        <v>1.0621E-7</v>
      </c>
      <c r="PP28" s="22">
        <v>1.77</v>
      </c>
      <c r="PQ28" s="22">
        <v>11199</v>
      </c>
      <c r="PR28" s="22">
        <v>0.33</v>
      </c>
      <c r="PS28" s="22">
        <v>2.5641E-7</v>
      </c>
      <c r="PT28" s="22">
        <v>2.85</v>
      </c>
      <c r="PU28" s="22">
        <v>11200</v>
      </c>
      <c r="PV28" s="22">
        <v>0.33</v>
      </c>
      <c r="PW28" s="22">
        <v>3.8336000000000001E-7</v>
      </c>
      <c r="PX28" s="22">
        <v>3.74</v>
      </c>
      <c r="PY28" s="22">
        <v>11200</v>
      </c>
      <c r="PZ28" s="22">
        <v>0.33</v>
      </c>
      <c r="QA28" s="22">
        <v>1.367E-7</v>
      </c>
      <c r="QB28" s="22">
        <v>2.4700000000000002</v>
      </c>
      <c r="QC28" s="22">
        <v>11201</v>
      </c>
      <c r="QD28" s="23">
        <v>0.33</v>
      </c>
      <c r="QE28" s="23">
        <v>1.2645699999999999E-6</v>
      </c>
      <c r="QF28" s="23">
        <v>4.6100000000000003</v>
      </c>
      <c r="QG28" s="23">
        <v>11204</v>
      </c>
      <c r="QH28" s="23">
        <v>0.02</v>
      </c>
      <c r="QI28" s="23">
        <v>1.5699999999999999E-4</v>
      </c>
      <c r="QJ28" s="23">
        <v>28.9</v>
      </c>
      <c r="QK28" s="23">
        <v>11204</v>
      </c>
      <c r="QL28" s="23">
        <v>0.02</v>
      </c>
      <c r="QM28" s="23">
        <v>1.21E-4</v>
      </c>
      <c r="QN28" s="23">
        <v>27.8</v>
      </c>
      <c r="QW28" s="23">
        <v>11205</v>
      </c>
      <c r="QX28" s="23">
        <v>0.02</v>
      </c>
      <c r="QY28" s="23">
        <v>2.6699999999999998E-4</v>
      </c>
      <c r="QZ28" s="23">
        <v>30</v>
      </c>
      <c r="RA28" s="23">
        <v>11206</v>
      </c>
      <c r="RB28" s="23">
        <v>0.02</v>
      </c>
      <c r="RC28" s="23">
        <v>3.8299999999999999E-4</v>
      </c>
      <c r="RD28" s="23">
        <v>32.299999999999997</v>
      </c>
      <c r="RE28" s="23"/>
      <c r="RF28" s="23"/>
      <c r="SC28" s="23">
        <v>11213</v>
      </c>
      <c r="SD28" s="23">
        <v>0.08</v>
      </c>
      <c r="SE28" s="23">
        <v>1.5666670000000002E-5</v>
      </c>
      <c r="SF28" s="23">
        <v>13.38</v>
      </c>
      <c r="SG28" s="23">
        <v>11214</v>
      </c>
      <c r="SH28" s="23">
        <v>0.5</v>
      </c>
      <c r="SI28" s="23">
        <v>1.276008E-5</v>
      </c>
      <c r="SJ28" s="23">
        <v>9.39</v>
      </c>
      <c r="SL28" s="23"/>
      <c r="SM28" s="23"/>
      <c r="WW28" s="23">
        <v>11259</v>
      </c>
      <c r="WX28" s="23">
        <v>0.02</v>
      </c>
      <c r="WY28" s="23">
        <v>9.6100000000000005E-5</v>
      </c>
      <c r="WZ28" s="23">
        <v>24.8</v>
      </c>
      <c r="XA28" s="23">
        <v>11259</v>
      </c>
      <c r="XB28" s="23">
        <v>0.02</v>
      </c>
      <c r="XC28" s="23">
        <v>1.55E-4</v>
      </c>
      <c r="XD28" s="23">
        <v>29.7</v>
      </c>
      <c r="XE28" s="23"/>
      <c r="XH28" s="23"/>
      <c r="XI28" s="23">
        <v>11260</v>
      </c>
      <c r="XJ28" s="22">
        <v>0.02</v>
      </c>
      <c r="XK28" s="25">
        <v>2.05E-4</v>
      </c>
      <c r="XL28" s="25">
        <v>28</v>
      </c>
      <c r="XN28" s="25" t="s">
        <v>63</v>
      </c>
      <c r="XO28" s="25">
        <v>2.3499999999999999E-4</v>
      </c>
      <c r="XP28" s="25">
        <v>27.3</v>
      </c>
      <c r="XQ28" s="25">
        <v>7.0270000000000001</v>
      </c>
      <c r="XR28" s="25">
        <v>0</v>
      </c>
    </row>
    <row r="29" spans="1:642" x14ac:dyDescent="0.25">
      <c r="A29" s="22">
        <v>20255</v>
      </c>
      <c r="B29" s="22">
        <v>-0.1</v>
      </c>
      <c r="C29" s="22">
        <v>2.0800000000000001E-7</v>
      </c>
      <c r="D29" s="22">
        <v>3.657</v>
      </c>
      <c r="E29" s="22">
        <v>20255</v>
      </c>
      <c r="F29" s="22">
        <v>-0.1</v>
      </c>
      <c r="G29" s="22">
        <v>1.3400000000000001E-6</v>
      </c>
      <c r="H29" s="22">
        <v>6.9119999999999999</v>
      </c>
      <c r="I29" s="22">
        <v>20256</v>
      </c>
      <c r="J29" s="22">
        <v>0.1</v>
      </c>
      <c r="K29" s="22">
        <v>1.64E-6</v>
      </c>
      <c r="L29" s="22">
        <v>6.2130999999999998</v>
      </c>
      <c r="M29" s="22">
        <v>20256</v>
      </c>
      <c r="N29" s="22">
        <v>0.1</v>
      </c>
      <c r="O29" s="22">
        <v>1.4399999999999999E-7</v>
      </c>
      <c r="P29" s="22">
        <v>2.76</v>
      </c>
      <c r="Q29" s="22">
        <v>20256</v>
      </c>
      <c r="R29" s="22">
        <v>0.1</v>
      </c>
      <c r="S29" s="22">
        <v>6.7100000000000001E-7</v>
      </c>
      <c r="T29" s="22">
        <v>5.61</v>
      </c>
      <c r="U29" s="22">
        <v>20256</v>
      </c>
      <c r="V29" s="22">
        <v>0.5</v>
      </c>
      <c r="W29" s="22">
        <v>2.9999999999999999E-7</v>
      </c>
      <c r="X29" s="22">
        <v>3.36</v>
      </c>
      <c r="Y29" s="22">
        <v>20256</v>
      </c>
      <c r="Z29" s="22">
        <v>0.5</v>
      </c>
      <c r="AA29" s="22">
        <v>4.0800000000000001E-8</v>
      </c>
      <c r="AB29" s="22">
        <v>1.56</v>
      </c>
      <c r="AC29" s="22">
        <v>20256</v>
      </c>
      <c r="AD29" s="22">
        <v>0.5</v>
      </c>
      <c r="AE29" s="22">
        <v>1.8199999999999999E-7</v>
      </c>
      <c r="AF29" s="22">
        <v>3.09</v>
      </c>
      <c r="AG29" s="22">
        <v>20256</v>
      </c>
      <c r="AH29" s="22">
        <v>0.8</v>
      </c>
      <c r="AI29" s="22">
        <v>1.03E-7</v>
      </c>
      <c r="AJ29" s="22">
        <v>1.93</v>
      </c>
      <c r="AK29" s="22">
        <v>20256</v>
      </c>
      <c r="AL29" s="22">
        <v>0.8</v>
      </c>
      <c r="AM29" s="22">
        <v>1.5300000000000001E-7</v>
      </c>
      <c r="AN29" s="22">
        <v>2.17</v>
      </c>
      <c r="AO29" s="22">
        <v>21541</v>
      </c>
      <c r="AP29" s="22">
        <v>0.1</v>
      </c>
      <c r="AQ29" s="22">
        <v>6.8900000000000002E-8</v>
      </c>
      <c r="AR29" s="22">
        <v>3.0514508980000001</v>
      </c>
      <c r="AS29" s="22">
        <v>21541</v>
      </c>
      <c r="AT29" s="22">
        <v>0.7</v>
      </c>
      <c r="AU29" s="22">
        <v>3.5400000000000002E-7</v>
      </c>
      <c r="AV29" s="22">
        <v>2.9249813059999998</v>
      </c>
      <c r="DM29" s="22">
        <v>10382</v>
      </c>
      <c r="DN29" s="22">
        <v>0.05</v>
      </c>
      <c r="DO29" s="22">
        <v>1.0229500000000001E-6</v>
      </c>
      <c r="DP29" s="22">
        <v>5.32</v>
      </c>
      <c r="DQ29" s="22">
        <v>10382</v>
      </c>
      <c r="DR29" s="22">
        <v>-0.5</v>
      </c>
      <c r="DS29" s="22">
        <v>1.5276199999999999E-6</v>
      </c>
      <c r="DT29" s="22">
        <v>5.89</v>
      </c>
      <c r="DU29" s="22">
        <v>10382</v>
      </c>
      <c r="DV29" s="22">
        <v>-1</v>
      </c>
      <c r="DW29" s="22">
        <v>2.4324499999999999E-6</v>
      </c>
      <c r="DX29" s="22">
        <v>7.02</v>
      </c>
      <c r="FU29" s="22">
        <v>10454</v>
      </c>
      <c r="FV29" s="22">
        <v>0.5</v>
      </c>
      <c r="FW29" s="22">
        <v>1.524E-5</v>
      </c>
      <c r="FX29" s="22">
        <v>15.734</v>
      </c>
      <c r="FY29" s="22">
        <v>10454</v>
      </c>
      <c r="FZ29" s="22">
        <v>-0.3</v>
      </c>
      <c r="GA29" s="22">
        <v>1.2E-4</v>
      </c>
      <c r="GB29" s="22">
        <v>57.121000000000002</v>
      </c>
      <c r="GC29" s="22">
        <v>10454</v>
      </c>
      <c r="GD29" s="22">
        <v>0.02</v>
      </c>
      <c r="GE29" s="22">
        <v>9.2799999999999992E-6</v>
      </c>
      <c r="GF29" s="22">
        <v>11.618</v>
      </c>
      <c r="GG29" s="22">
        <v>21047</v>
      </c>
      <c r="GH29" s="22">
        <v>-1</v>
      </c>
      <c r="GI29" s="22">
        <v>2.43E-6</v>
      </c>
      <c r="GJ29" s="22">
        <v>14.04</v>
      </c>
      <c r="GK29" s="22">
        <v>21047</v>
      </c>
      <c r="GL29" s="22">
        <v>-0.5</v>
      </c>
      <c r="GM29" s="22">
        <v>1.53E-6</v>
      </c>
      <c r="GN29" s="22">
        <v>9.66</v>
      </c>
      <c r="GO29" s="22">
        <v>21047</v>
      </c>
      <c r="GP29" s="22">
        <v>0.05</v>
      </c>
      <c r="GQ29" s="22">
        <v>1.02E-6</v>
      </c>
      <c r="GR29" s="22">
        <v>5.32</v>
      </c>
      <c r="HQ29" s="22">
        <v>21050</v>
      </c>
      <c r="HR29" s="22">
        <v>0.1</v>
      </c>
      <c r="HS29" s="22">
        <v>1.15E-4</v>
      </c>
      <c r="HT29" s="22">
        <v>31.2</v>
      </c>
      <c r="JM29" s="22">
        <v>20257</v>
      </c>
      <c r="JN29" s="22">
        <v>0.1</v>
      </c>
      <c r="JO29" s="22">
        <v>2.6776899999999999E-6</v>
      </c>
      <c r="JP29" s="22">
        <v>7.5331400000000004</v>
      </c>
      <c r="JQ29" s="22">
        <v>20257</v>
      </c>
      <c r="JR29" s="22">
        <v>0.1</v>
      </c>
      <c r="JS29" s="22">
        <v>2.8573000000000002E-6</v>
      </c>
      <c r="JT29" s="22">
        <v>7.5008100000000004</v>
      </c>
      <c r="JU29" s="22">
        <v>20257</v>
      </c>
      <c r="JV29" s="22">
        <v>0.8</v>
      </c>
      <c r="JW29" s="22">
        <v>2.0033099999999998E-6</v>
      </c>
      <c r="JX29" s="22">
        <v>4.5480600000000004</v>
      </c>
      <c r="JY29" s="22">
        <v>20257</v>
      </c>
      <c r="JZ29" s="22">
        <v>0.8</v>
      </c>
      <c r="KA29" s="22">
        <v>1.9999300000000001E-6</v>
      </c>
      <c r="KB29" s="22">
        <v>4.5356500000000004</v>
      </c>
      <c r="KC29" s="22">
        <v>20265</v>
      </c>
      <c r="KD29" s="22">
        <v>0.1</v>
      </c>
      <c r="KE29" s="22">
        <v>4.9300000000000002E-6</v>
      </c>
      <c r="KF29" s="22">
        <v>8.6959999999999997</v>
      </c>
      <c r="KG29" s="22">
        <v>20265</v>
      </c>
      <c r="KH29" s="22">
        <v>0.1</v>
      </c>
      <c r="KI29" s="22">
        <v>1.5599999999999999E-7</v>
      </c>
      <c r="KJ29" s="22">
        <v>3.8109999999999999</v>
      </c>
      <c r="KK29" s="22">
        <v>20265</v>
      </c>
      <c r="KL29" s="22">
        <v>0.1</v>
      </c>
      <c r="KM29" s="22">
        <v>8.9800000000000001E-5</v>
      </c>
      <c r="KN29" s="22">
        <v>23.981470000000002</v>
      </c>
      <c r="KO29" s="22">
        <v>20265</v>
      </c>
      <c r="KP29" s="22">
        <v>0.1</v>
      </c>
      <c r="KQ29" s="22">
        <v>1.9299999999999999E-7</v>
      </c>
      <c r="KR29" s="22">
        <v>3.87</v>
      </c>
      <c r="KS29" s="22">
        <v>20265</v>
      </c>
      <c r="KT29" s="22">
        <v>0.8</v>
      </c>
      <c r="KU29" s="22">
        <v>2.13E-4</v>
      </c>
      <c r="KV29" s="22">
        <v>22.05</v>
      </c>
      <c r="KW29" s="22">
        <v>20265</v>
      </c>
      <c r="KX29" s="22">
        <v>0.8</v>
      </c>
      <c r="KY29" s="22">
        <v>4.4040000000000003E-8</v>
      </c>
      <c r="KZ29" s="22">
        <v>1.456</v>
      </c>
      <c r="LA29" s="22">
        <v>20265</v>
      </c>
      <c r="LB29" s="22">
        <v>0.8</v>
      </c>
      <c r="LC29" s="22">
        <v>1.4000000000000001E-7</v>
      </c>
      <c r="LD29" s="22">
        <v>2.3940000000000001</v>
      </c>
      <c r="LE29" s="22">
        <v>20265</v>
      </c>
      <c r="LF29" s="22">
        <v>0.5</v>
      </c>
      <c r="LG29" s="22">
        <v>1.5900000000000001E-7</v>
      </c>
      <c r="LH29" s="22">
        <v>2.9460000000000002</v>
      </c>
      <c r="LI29" s="22">
        <v>20265</v>
      </c>
      <c r="LJ29" s="22">
        <v>0.5</v>
      </c>
      <c r="LK29" s="22">
        <v>9.2399999999999994E-8</v>
      </c>
      <c r="LL29" s="22">
        <v>2.181</v>
      </c>
      <c r="LM29" s="22">
        <v>20268</v>
      </c>
      <c r="LN29" s="22">
        <v>-0.1</v>
      </c>
      <c r="LO29" s="22">
        <v>4.8799999999999999E-6</v>
      </c>
      <c r="LP29" s="22">
        <v>10.045999999999999</v>
      </c>
      <c r="LQ29" s="22">
        <v>20268</v>
      </c>
      <c r="LR29" s="22">
        <v>-0.1</v>
      </c>
      <c r="LS29" s="22">
        <v>1.79E-7</v>
      </c>
      <c r="LT29" s="22">
        <v>4.1550000000000002</v>
      </c>
      <c r="LU29" s="22">
        <v>20269</v>
      </c>
      <c r="LV29" s="22">
        <v>0.1</v>
      </c>
      <c r="LW29" s="22">
        <v>9.0600000000000007E-5</v>
      </c>
      <c r="LX29" s="22">
        <v>22.57</v>
      </c>
      <c r="LY29" s="22">
        <v>20269</v>
      </c>
      <c r="LZ29" s="22">
        <v>0.1</v>
      </c>
      <c r="MA29" s="22">
        <v>1.8499999999999999E-5</v>
      </c>
      <c r="MB29" s="22">
        <v>13.58</v>
      </c>
      <c r="MG29" s="22">
        <v>20270</v>
      </c>
      <c r="MH29" s="22">
        <v>0.5</v>
      </c>
      <c r="MI29" s="22">
        <v>3.3800000000000002E-5</v>
      </c>
      <c r="MJ29" s="22">
        <v>13.08</v>
      </c>
      <c r="MS29" s="22">
        <v>20271</v>
      </c>
      <c r="MT29" s="22">
        <v>0.1</v>
      </c>
      <c r="MU29" s="22">
        <v>3.9999999999999998E-7</v>
      </c>
      <c r="MV29" s="22">
        <v>5.31</v>
      </c>
      <c r="MW29" s="22">
        <v>20271</v>
      </c>
      <c r="MX29" s="22">
        <v>0.8</v>
      </c>
      <c r="MY29" s="22">
        <v>1.2999999999999999E-5</v>
      </c>
      <c r="MZ29" s="22">
        <v>9.2200000000000006</v>
      </c>
      <c r="NA29" s="22">
        <v>20272</v>
      </c>
      <c r="NB29" s="22">
        <v>-0.2</v>
      </c>
      <c r="NC29" s="22">
        <v>2.3300000000000001E-7</v>
      </c>
      <c r="ND29" s="22">
        <v>4.42</v>
      </c>
      <c r="NE29" s="22">
        <v>20273</v>
      </c>
      <c r="NF29" s="22">
        <v>0.1</v>
      </c>
      <c r="NG29" s="22">
        <v>3.4499999999999998E-7</v>
      </c>
      <c r="NH29" s="22">
        <v>4.97</v>
      </c>
      <c r="NI29" s="22">
        <v>20273</v>
      </c>
      <c r="NJ29" s="22">
        <v>0.8</v>
      </c>
      <c r="NK29" s="22">
        <v>8.6700000000000002E-7</v>
      </c>
      <c r="NL29" s="22">
        <v>3.44</v>
      </c>
      <c r="PM29" s="22">
        <v>11198</v>
      </c>
      <c r="PN29" s="22">
        <v>0.8</v>
      </c>
      <c r="PO29" s="22">
        <v>1.0667E-7</v>
      </c>
      <c r="PP29" s="22">
        <v>1.8</v>
      </c>
      <c r="PQ29" s="22">
        <v>11199</v>
      </c>
      <c r="PR29" s="22">
        <v>0.33</v>
      </c>
      <c r="PS29" s="22">
        <v>8.3680000000000006E-8</v>
      </c>
      <c r="PT29" s="22">
        <v>3.01</v>
      </c>
      <c r="PU29" s="22">
        <v>11200</v>
      </c>
      <c r="PV29" s="22">
        <v>0.33</v>
      </c>
      <c r="PW29" s="22">
        <v>4.3949000000000003E-7</v>
      </c>
      <c r="PX29" s="22">
        <v>3.86</v>
      </c>
      <c r="PY29" s="22">
        <v>11200</v>
      </c>
      <c r="PZ29" s="22">
        <v>0.33</v>
      </c>
      <c r="QA29" s="22">
        <v>1.5512999999999999E-7</v>
      </c>
      <c r="QB29" s="22">
        <v>2.5099999999999998</v>
      </c>
      <c r="QC29" s="22">
        <v>11201</v>
      </c>
      <c r="QD29" s="23">
        <v>0.33</v>
      </c>
      <c r="QE29" s="23">
        <v>1.42535E-6</v>
      </c>
      <c r="QF29" s="23">
        <v>4.7300000000000004</v>
      </c>
      <c r="QG29" s="23">
        <v>11204</v>
      </c>
      <c r="QH29" s="23">
        <v>0.02</v>
      </c>
      <c r="QI29" s="23">
        <v>3.3E-4</v>
      </c>
      <c r="QJ29" s="23">
        <v>34.299999999999997</v>
      </c>
      <c r="QK29" s="23">
        <v>11204</v>
      </c>
      <c r="QL29" s="23">
        <v>0.02</v>
      </c>
      <c r="QM29" s="23">
        <v>1.5799999999999999E-4</v>
      </c>
      <c r="QN29" s="23">
        <v>30.3</v>
      </c>
      <c r="QW29" s="23">
        <v>11205</v>
      </c>
      <c r="QX29" s="23">
        <v>0.02</v>
      </c>
      <c r="QY29" s="23">
        <v>3.19E-4</v>
      </c>
      <c r="QZ29" s="23">
        <v>32.200000000000003</v>
      </c>
      <c r="RA29" s="23">
        <v>11206</v>
      </c>
      <c r="RB29" s="23">
        <v>0.02</v>
      </c>
      <c r="RC29" s="23">
        <v>5.8399999999999999E-4</v>
      </c>
      <c r="RD29" s="23">
        <v>35.299999999999997</v>
      </c>
      <c r="RE29" s="23"/>
      <c r="RF29" s="23"/>
      <c r="SC29" s="23">
        <v>11213</v>
      </c>
      <c r="SD29" s="23">
        <v>0.08</v>
      </c>
      <c r="SE29" s="23">
        <v>1.6666669999999999E-5</v>
      </c>
      <c r="SF29" s="23">
        <v>13.76</v>
      </c>
      <c r="SG29" s="23">
        <v>11214</v>
      </c>
      <c r="SH29" s="23">
        <v>0.5</v>
      </c>
      <c r="SI29" s="23">
        <v>1.408134E-5</v>
      </c>
      <c r="SJ29" s="23">
        <v>9.86</v>
      </c>
      <c r="SL29" s="23"/>
      <c r="SM29" s="23"/>
      <c r="WW29" s="23">
        <v>11259</v>
      </c>
      <c r="WX29" s="23">
        <v>0.02</v>
      </c>
      <c r="WY29" s="23">
        <v>1.11E-4</v>
      </c>
      <c r="WZ29" s="23">
        <v>29.1</v>
      </c>
      <c r="XA29" s="23">
        <v>11259</v>
      </c>
      <c r="XB29" s="23">
        <v>0.02</v>
      </c>
      <c r="XC29" s="23">
        <v>1.6799999999999999E-4</v>
      </c>
      <c r="XD29" s="23">
        <v>28.4</v>
      </c>
      <c r="XE29" s="23"/>
      <c r="XH29" s="23"/>
      <c r="XI29" s="23">
        <v>11260</v>
      </c>
      <c r="XJ29" s="22">
        <v>0.02</v>
      </c>
      <c r="XK29" s="25">
        <v>3.01E-4</v>
      </c>
      <c r="XL29" s="25">
        <v>29.3</v>
      </c>
      <c r="XN29" s="25" t="s">
        <v>63</v>
      </c>
      <c r="XO29" s="25">
        <v>3.0200000000000002E-4</v>
      </c>
      <c r="XP29" s="25">
        <v>28.4</v>
      </c>
      <c r="XQ29" s="25">
        <v>7.0270000000000001</v>
      </c>
      <c r="XR29" s="25">
        <v>0</v>
      </c>
    </row>
    <row r="30" spans="1:642" x14ac:dyDescent="0.25">
      <c r="A30" s="22">
        <v>20255</v>
      </c>
      <c r="B30" s="22">
        <v>-0.1</v>
      </c>
      <c r="C30" s="22">
        <v>1.9999999999999999E-7</v>
      </c>
      <c r="D30" s="22">
        <v>3.6</v>
      </c>
      <c r="E30" s="22">
        <v>20255</v>
      </c>
      <c r="F30" s="22">
        <v>-0.1</v>
      </c>
      <c r="G30" s="22">
        <v>1.3E-6</v>
      </c>
      <c r="H30" s="22">
        <v>7.0019999999999998</v>
      </c>
      <c r="I30" s="22">
        <v>20256</v>
      </c>
      <c r="J30" s="22">
        <v>0.1</v>
      </c>
      <c r="K30" s="22">
        <v>1.73E-6</v>
      </c>
      <c r="L30" s="22">
        <v>6.3133999999999997</v>
      </c>
      <c r="M30" s="22">
        <v>20256</v>
      </c>
      <c r="N30" s="22">
        <v>0.1</v>
      </c>
      <c r="O30" s="22">
        <v>1.4100000000000001E-7</v>
      </c>
      <c r="P30" s="22">
        <v>2.73</v>
      </c>
      <c r="Q30" s="22">
        <v>20256</v>
      </c>
      <c r="R30" s="22">
        <v>0.1</v>
      </c>
      <c r="S30" s="22">
        <v>7.0100000000000004E-7</v>
      </c>
      <c r="T30" s="22">
        <v>5.68</v>
      </c>
      <c r="U30" s="22">
        <v>20256</v>
      </c>
      <c r="V30" s="22">
        <v>0.5</v>
      </c>
      <c r="W30" s="22">
        <v>3.1699999999999999E-7</v>
      </c>
      <c r="X30" s="22">
        <v>3.41</v>
      </c>
      <c r="Y30" s="22">
        <v>20256</v>
      </c>
      <c r="Z30" s="22">
        <v>0.5</v>
      </c>
      <c r="AA30" s="22">
        <v>4.29E-8</v>
      </c>
      <c r="AB30" s="22">
        <v>1.54</v>
      </c>
      <c r="AC30" s="22">
        <v>20256</v>
      </c>
      <c r="AD30" s="22">
        <v>0.5</v>
      </c>
      <c r="AE30" s="22">
        <v>1.8799999999999999E-7</v>
      </c>
      <c r="AF30" s="22">
        <v>3.13</v>
      </c>
      <c r="AG30" s="22">
        <v>20256</v>
      </c>
      <c r="AH30" s="22">
        <v>0.8</v>
      </c>
      <c r="AI30" s="22">
        <v>1.1000000000000001E-7</v>
      </c>
      <c r="AJ30" s="22">
        <v>1.96</v>
      </c>
      <c r="AK30" s="22">
        <v>20256</v>
      </c>
      <c r="AL30" s="22">
        <v>0.8</v>
      </c>
      <c r="AM30" s="22">
        <v>1.5800000000000001E-7</v>
      </c>
      <c r="AN30" s="22">
        <v>2.2000000000000002</v>
      </c>
      <c r="AO30" s="22">
        <v>21541</v>
      </c>
      <c r="AP30" s="22">
        <v>0.1</v>
      </c>
      <c r="AQ30" s="22">
        <v>7.9500000000000004E-8</v>
      </c>
      <c r="AR30" s="22">
        <v>2.9875472159999998</v>
      </c>
      <c r="AS30" s="22">
        <v>21541</v>
      </c>
      <c r="AT30" s="22">
        <v>0.7</v>
      </c>
      <c r="AU30" s="22">
        <v>4.2899999999999999E-7</v>
      </c>
      <c r="AV30" s="22">
        <v>3.121124295</v>
      </c>
      <c r="DM30" s="22">
        <v>10382</v>
      </c>
      <c r="DN30" s="22">
        <v>0.05</v>
      </c>
      <c r="DO30" s="22">
        <v>1.11001E-6</v>
      </c>
      <c r="DP30" s="22">
        <v>5.72</v>
      </c>
      <c r="DQ30" s="22">
        <v>10382</v>
      </c>
      <c r="DR30" s="22">
        <v>-0.5</v>
      </c>
      <c r="DS30" s="22">
        <v>1.5325299999999999E-6</v>
      </c>
      <c r="DT30" s="22">
        <v>6.44</v>
      </c>
      <c r="DU30" s="22">
        <v>10382</v>
      </c>
      <c r="DV30" s="22">
        <v>-1</v>
      </c>
      <c r="DW30" s="22">
        <v>2.90205E-6</v>
      </c>
      <c r="DX30" s="22">
        <v>7.18</v>
      </c>
      <c r="FU30" s="22">
        <v>10454</v>
      </c>
      <c r="FV30" s="22">
        <v>0.5</v>
      </c>
      <c r="FW30" s="22">
        <v>2.3932000000000001E-5</v>
      </c>
      <c r="FX30" s="22">
        <v>17.234000000000002</v>
      </c>
      <c r="GC30" s="22">
        <v>10454</v>
      </c>
      <c r="GD30" s="22">
        <v>0.02</v>
      </c>
      <c r="GE30" s="22">
        <v>9.2900000000000008E-6</v>
      </c>
      <c r="GF30" s="22">
        <v>12.118</v>
      </c>
      <c r="GG30" s="22">
        <v>21047</v>
      </c>
      <c r="GH30" s="22">
        <v>-1</v>
      </c>
      <c r="GI30" s="22">
        <v>2.9000000000000002E-6</v>
      </c>
      <c r="GJ30" s="22">
        <v>14.36</v>
      </c>
      <c r="GK30" s="22">
        <v>21047</v>
      </c>
      <c r="GL30" s="22">
        <v>-0.5</v>
      </c>
      <c r="GM30" s="22">
        <v>1.53E-6</v>
      </c>
      <c r="GN30" s="22">
        <v>8.8350000000000009</v>
      </c>
      <c r="GO30" s="22">
        <v>21047</v>
      </c>
      <c r="GP30" s="22">
        <v>0.05</v>
      </c>
      <c r="GQ30" s="22">
        <v>1.11E-6</v>
      </c>
      <c r="GR30" s="22">
        <v>5.72</v>
      </c>
      <c r="HQ30" s="22">
        <v>21050</v>
      </c>
      <c r="HR30" s="22">
        <v>0.1</v>
      </c>
      <c r="HS30" s="22">
        <v>1.3300000000000001E-4</v>
      </c>
      <c r="HT30" s="22">
        <v>33.86</v>
      </c>
      <c r="JM30" s="22">
        <v>20257</v>
      </c>
      <c r="JN30" s="22">
        <v>0.1</v>
      </c>
      <c r="JO30" s="22">
        <v>2.75809E-6</v>
      </c>
      <c r="JP30" s="22">
        <v>7.62981</v>
      </c>
      <c r="JQ30" s="22">
        <v>20257</v>
      </c>
      <c r="JR30" s="22">
        <v>0.1</v>
      </c>
      <c r="JS30" s="22">
        <v>2.9281800000000001E-6</v>
      </c>
      <c r="JT30" s="22">
        <v>7.5969199999999999</v>
      </c>
      <c r="JU30" s="22">
        <v>20257</v>
      </c>
      <c r="JV30" s="22">
        <v>0.8</v>
      </c>
      <c r="JW30" s="22">
        <v>2.0945399999999999E-6</v>
      </c>
      <c r="JX30" s="22">
        <v>4.6068300000000004</v>
      </c>
      <c r="JY30" s="22">
        <v>20257</v>
      </c>
      <c r="JZ30" s="22">
        <v>0.8</v>
      </c>
      <c r="KA30" s="22">
        <v>2.0159699999999999E-6</v>
      </c>
      <c r="KB30" s="22">
        <v>4.59436</v>
      </c>
      <c r="KC30" s="22">
        <v>20265</v>
      </c>
      <c r="KD30" s="22">
        <v>0.1</v>
      </c>
      <c r="KE30" s="22">
        <v>5.0100000000000003E-6</v>
      </c>
      <c r="KF30" s="22">
        <v>8.8330000000000002</v>
      </c>
      <c r="KG30" s="22">
        <v>20265</v>
      </c>
      <c r="KH30" s="22">
        <v>0.1</v>
      </c>
      <c r="KI30" s="22">
        <v>1.5800000000000001E-7</v>
      </c>
      <c r="KJ30" s="22">
        <v>3.7719999999999998</v>
      </c>
      <c r="KK30" s="22">
        <v>20265</v>
      </c>
      <c r="KL30" s="22">
        <v>0.1</v>
      </c>
      <c r="KM30" s="22">
        <v>9.3499999999999996E-5</v>
      </c>
      <c r="KN30" s="22">
        <v>24.151489999999999</v>
      </c>
      <c r="KO30" s="22">
        <v>20265</v>
      </c>
      <c r="KP30" s="22">
        <v>0.1</v>
      </c>
      <c r="KQ30" s="22">
        <v>1.9000000000000001E-7</v>
      </c>
      <c r="KR30" s="22">
        <v>3.835</v>
      </c>
      <c r="KS30" s="22">
        <v>20265</v>
      </c>
      <c r="KT30" s="22">
        <v>0.8</v>
      </c>
      <c r="KU30" s="22">
        <v>1.84E-4</v>
      </c>
      <c r="KV30" s="22">
        <v>22.233000000000001</v>
      </c>
      <c r="KW30" s="22">
        <v>20265</v>
      </c>
      <c r="KX30" s="22">
        <v>0.8</v>
      </c>
      <c r="KY30" s="22">
        <v>4.0480000000000002E-8</v>
      </c>
      <c r="KZ30" s="22">
        <v>1.4690000000000001</v>
      </c>
      <c r="LA30" s="22">
        <v>20265</v>
      </c>
      <c r="LB30" s="22">
        <v>0.8</v>
      </c>
      <c r="LC30" s="22">
        <v>1.37E-7</v>
      </c>
      <c r="LD30" s="22">
        <v>2.3759999999999999</v>
      </c>
      <c r="LE30" s="22">
        <v>20265</v>
      </c>
      <c r="LF30" s="22">
        <v>0.5</v>
      </c>
      <c r="LG30" s="22">
        <v>1.6899999999999999E-7</v>
      </c>
      <c r="LH30" s="22">
        <v>2.9769999999999999</v>
      </c>
      <c r="LI30" s="22">
        <v>20265</v>
      </c>
      <c r="LJ30" s="22">
        <v>0.5</v>
      </c>
      <c r="LK30" s="22">
        <v>9.2900000000000005E-8</v>
      </c>
      <c r="LL30" s="22">
        <v>2.161</v>
      </c>
      <c r="LM30" s="22">
        <v>20268</v>
      </c>
      <c r="LN30" s="22">
        <v>-0.1</v>
      </c>
      <c r="LO30" s="22">
        <v>4.9400000000000001E-6</v>
      </c>
      <c r="LP30" s="22">
        <v>10.137</v>
      </c>
      <c r="LQ30" s="22">
        <v>20268</v>
      </c>
      <c r="LR30" s="22">
        <v>-0.1</v>
      </c>
      <c r="LS30" s="22">
        <v>1.7700000000000001E-7</v>
      </c>
      <c r="LT30" s="22">
        <v>4.117</v>
      </c>
      <c r="LU30" s="22">
        <v>20269</v>
      </c>
      <c r="LV30" s="22">
        <v>0.1</v>
      </c>
      <c r="LW30" s="22">
        <v>1.6100000000000001E-4</v>
      </c>
      <c r="LX30" s="22">
        <v>24.78</v>
      </c>
      <c r="LY30" s="22">
        <v>20269</v>
      </c>
      <c r="LZ30" s="22">
        <v>0.1</v>
      </c>
      <c r="MA30" s="22">
        <v>2.0400000000000001E-5</v>
      </c>
      <c r="MB30" s="22">
        <v>14.33</v>
      </c>
      <c r="MG30" s="22">
        <v>20270</v>
      </c>
      <c r="MH30" s="22">
        <v>0.5</v>
      </c>
      <c r="MI30" s="22">
        <v>5.0000000000000002E-5</v>
      </c>
      <c r="MJ30" s="22">
        <v>13.99</v>
      </c>
      <c r="MS30" s="22">
        <v>20271</v>
      </c>
      <c r="MT30" s="22">
        <v>0.1</v>
      </c>
      <c r="MU30" s="22">
        <v>2.7500000000000001E-7</v>
      </c>
      <c r="MV30" s="22">
        <v>4.8499999999999996</v>
      </c>
      <c r="MW30" s="22">
        <v>20271</v>
      </c>
      <c r="MX30" s="22">
        <v>0.8</v>
      </c>
      <c r="MY30" s="22">
        <v>1.31E-5</v>
      </c>
      <c r="MZ30" s="22">
        <v>8.86</v>
      </c>
      <c r="NA30" s="22">
        <v>20272</v>
      </c>
      <c r="NB30" s="22">
        <v>-0.2</v>
      </c>
      <c r="NC30" s="22">
        <v>2.48E-7</v>
      </c>
      <c r="ND30" s="22">
        <v>4.29</v>
      </c>
      <c r="NE30" s="22">
        <v>20273</v>
      </c>
      <c r="NF30" s="22">
        <v>0.1</v>
      </c>
      <c r="NG30" s="22">
        <v>3.9900000000000001E-7</v>
      </c>
      <c r="NH30" s="22">
        <v>5.2</v>
      </c>
      <c r="NI30" s="22">
        <v>20273</v>
      </c>
      <c r="NJ30" s="22">
        <v>0.8</v>
      </c>
      <c r="NK30" s="22">
        <v>7.2500000000000005E-7</v>
      </c>
      <c r="NL30" s="22">
        <v>3.3</v>
      </c>
      <c r="PM30" s="22">
        <v>11198</v>
      </c>
      <c r="PN30" s="22">
        <v>0.8</v>
      </c>
      <c r="PO30" s="22">
        <v>1.2487999999999999E-7</v>
      </c>
      <c r="PP30" s="22">
        <v>1.83</v>
      </c>
      <c r="PQ30" s="22">
        <v>11199</v>
      </c>
      <c r="PR30" s="22">
        <v>0.33</v>
      </c>
      <c r="PS30" s="22">
        <v>1.8759E-7</v>
      </c>
      <c r="PT30" s="22">
        <v>3.03</v>
      </c>
      <c r="PU30" s="22">
        <v>11200</v>
      </c>
      <c r="PV30" s="22">
        <v>0.33</v>
      </c>
      <c r="PW30" s="22">
        <v>4.9296000000000004E-7</v>
      </c>
      <c r="PX30" s="22">
        <v>3.99</v>
      </c>
      <c r="PY30" s="22">
        <v>11200</v>
      </c>
      <c r="PZ30" s="22">
        <v>0.33</v>
      </c>
      <c r="QA30" s="22">
        <v>1.5365999999999999E-7</v>
      </c>
      <c r="QB30" s="22">
        <v>2.5499999999999998</v>
      </c>
      <c r="QC30" s="22">
        <v>11201</v>
      </c>
      <c r="QD30" s="23">
        <v>0.33</v>
      </c>
      <c r="QE30" s="23">
        <v>1.43885E-6</v>
      </c>
      <c r="QF30" s="23">
        <v>4.8600000000000003</v>
      </c>
      <c r="QK30" s="23">
        <v>11204</v>
      </c>
      <c r="QL30" s="23">
        <v>0.02</v>
      </c>
      <c r="QM30" s="23">
        <v>1.9100000000000001E-4</v>
      </c>
      <c r="QN30" s="23">
        <v>26.9</v>
      </c>
      <c r="QW30" s="23">
        <v>11205</v>
      </c>
      <c r="QX30" s="23">
        <v>0.02</v>
      </c>
      <c r="QY30" s="23">
        <v>3.9300000000000001E-4</v>
      </c>
      <c r="QZ30" s="23">
        <v>34.1</v>
      </c>
      <c r="RA30" s="23">
        <v>11206</v>
      </c>
      <c r="RB30" s="23">
        <v>0.02</v>
      </c>
      <c r="RC30" s="23">
        <v>1.73E-3</v>
      </c>
      <c r="RD30" s="23">
        <v>39.799999999999997</v>
      </c>
      <c r="RE30" s="23"/>
      <c r="RF30" s="23"/>
      <c r="SC30" s="23">
        <v>11213</v>
      </c>
      <c r="SD30" s="23">
        <v>0.08</v>
      </c>
      <c r="SE30" s="23">
        <v>2.1666669999999998E-5</v>
      </c>
      <c r="SF30" s="23">
        <v>15.44</v>
      </c>
      <c r="SG30" s="23">
        <v>11214</v>
      </c>
      <c r="SH30" s="23">
        <v>0.5</v>
      </c>
      <c r="SI30" s="23">
        <v>1.484671E-5</v>
      </c>
      <c r="SJ30" s="23">
        <v>10.23</v>
      </c>
      <c r="SL30" s="23"/>
      <c r="SM30" s="23"/>
      <c r="WW30" s="23">
        <v>11259</v>
      </c>
      <c r="WX30" s="23">
        <v>0.02</v>
      </c>
      <c r="WY30" s="23">
        <v>1.21E-4</v>
      </c>
      <c r="WZ30" s="23">
        <v>27.8</v>
      </c>
      <c r="XA30" s="23">
        <v>11259</v>
      </c>
      <c r="XB30" s="23">
        <v>0.02</v>
      </c>
      <c r="XC30" s="23">
        <v>1.7100000000000001E-4</v>
      </c>
      <c r="XD30" s="23">
        <v>30.9</v>
      </c>
      <c r="XE30" s="23"/>
      <c r="XH30" s="23"/>
      <c r="XI30" s="23">
        <v>11260</v>
      </c>
      <c r="XJ30" s="22">
        <v>0.02</v>
      </c>
      <c r="XK30" s="25">
        <v>3.2699999999999998E-4</v>
      </c>
      <c r="XL30" s="25">
        <v>30</v>
      </c>
      <c r="XN30" s="25" t="s">
        <v>63</v>
      </c>
      <c r="XO30" s="25">
        <v>4.35E-4</v>
      </c>
      <c r="XP30" s="25">
        <v>30.2</v>
      </c>
      <c r="XQ30" s="25">
        <v>7.0270000000000001</v>
      </c>
      <c r="XR30" s="25">
        <v>0</v>
      </c>
    </row>
    <row r="31" spans="1:642" x14ac:dyDescent="0.25">
      <c r="A31" s="22">
        <v>20255</v>
      </c>
      <c r="B31" s="22">
        <v>-0.1</v>
      </c>
      <c r="C31" s="22">
        <v>1.9299999999999999E-7</v>
      </c>
      <c r="D31" s="22">
        <v>3.5459999999999998</v>
      </c>
      <c r="E31" s="22">
        <v>20255</v>
      </c>
      <c r="F31" s="22">
        <v>-0.1</v>
      </c>
      <c r="G31" s="22">
        <v>1.3400000000000001E-6</v>
      </c>
      <c r="H31" s="22">
        <v>7.093</v>
      </c>
      <c r="I31" s="22">
        <v>20256</v>
      </c>
      <c r="J31" s="22">
        <v>0.1</v>
      </c>
      <c r="K31" s="22">
        <v>1.9199999999999998E-6</v>
      </c>
      <c r="L31" s="22">
        <v>6.4127999999999998</v>
      </c>
      <c r="M31" s="22">
        <v>20256</v>
      </c>
      <c r="N31" s="22">
        <v>0.1</v>
      </c>
      <c r="O31" s="22">
        <v>1.4399999999999999E-7</v>
      </c>
      <c r="P31" s="22">
        <v>2.7</v>
      </c>
      <c r="Q31" s="22">
        <v>20256</v>
      </c>
      <c r="R31" s="22">
        <v>0.1</v>
      </c>
      <c r="S31" s="22">
        <v>8.3799999999999996E-7</v>
      </c>
      <c r="T31" s="22">
        <v>5.76</v>
      </c>
      <c r="U31" s="22">
        <v>20256</v>
      </c>
      <c r="V31" s="22">
        <v>0.5</v>
      </c>
      <c r="W31" s="22">
        <v>3.3000000000000002E-7</v>
      </c>
      <c r="X31" s="22">
        <v>3.47</v>
      </c>
      <c r="Y31" s="22">
        <v>20256</v>
      </c>
      <c r="Z31" s="22">
        <v>0.5</v>
      </c>
      <c r="AA31" s="22">
        <v>4.07E-8</v>
      </c>
      <c r="AB31" s="22">
        <v>1.52</v>
      </c>
      <c r="AC31" s="22">
        <v>20256</v>
      </c>
      <c r="AD31" s="22">
        <v>0.5</v>
      </c>
      <c r="AE31" s="22">
        <v>1.99E-7</v>
      </c>
      <c r="AF31" s="22">
        <v>3.17</v>
      </c>
      <c r="AG31" s="22">
        <v>20256</v>
      </c>
      <c r="AH31" s="22">
        <v>0.8</v>
      </c>
      <c r="AI31" s="22">
        <v>1.1899999999999999E-7</v>
      </c>
      <c r="AJ31" s="22">
        <v>1.99</v>
      </c>
      <c r="AK31" s="22">
        <v>20256</v>
      </c>
      <c r="AL31" s="22">
        <v>0.8</v>
      </c>
      <c r="AM31" s="22">
        <v>1.5300000000000001E-7</v>
      </c>
      <c r="AN31" s="22">
        <v>2.23</v>
      </c>
      <c r="AO31" s="22">
        <v>21541</v>
      </c>
      <c r="AP31" s="22">
        <v>0.1</v>
      </c>
      <c r="AQ31" s="22">
        <v>8.5800000000000001E-8</v>
      </c>
      <c r="AR31" s="22">
        <v>3.1744167999999999</v>
      </c>
      <c r="AS31" s="22">
        <v>21541</v>
      </c>
      <c r="AT31" s="22">
        <v>0.7</v>
      </c>
      <c r="AU31" s="22">
        <v>3.7E-7</v>
      </c>
      <c r="AV31" s="22">
        <v>3.2930326640000001</v>
      </c>
      <c r="DM31" s="22">
        <v>10382</v>
      </c>
      <c r="DN31" s="22">
        <v>0.05</v>
      </c>
      <c r="DO31" s="22">
        <v>1.3848000000000001E-6</v>
      </c>
      <c r="DP31" s="22">
        <v>5.93</v>
      </c>
      <c r="DQ31" s="22">
        <v>10382</v>
      </c>
      <c r="DR31" s="22">
        <v>-0.5</v>
      </c>
      <c r="DS31" s="22">
        <v>1.63428E-6</v>
      </c>
      <c r="DT31" s="22">
        <v>6.5</v>
      </c>
      <c r="DU31" s="22">
        <v>10382</v>
      </c>
      <c r="DV31" s="22">
        <v>-1</v>
      </c>
      <c r="DW31" s="22">
        <v>3.3803099999999999E-6</v>
      </c>
      <c r="DX31" s="22">
        <v>7.28</v>
      </c>
      <c r="FU31" s="22">
        <v>10454</v>
      </c>
      <c r="FV31" s="22">
        <v>0.5</v>
      </c>
      <c r="FW31" s="22">
        <v>4.1607000000000003E-5</v>
      </c>
      <c r="FX31" s="22">
        <v>21.887</v>
      </c>
      <c r="GC31" s="22">
        <v>10454</v>
      </c>
      <c r="GD31" s="22">
        <v>0.02</v>
      </c>
      <c r="GE31" s="22">
        <v>9.3000000000000007E-6</v>
      </c>
      <c r="GF31" s="22">
        <v>12.746</v>
      </c>
      <c r="GG31" s="22">
        <v>21047</v>
      </c>
      <c r="GH31" s="22">
        <v>-1</v>
      </c>
      <c r="GI31" s="22">
        <v>3.3799999999999998E-6</v>
      </c>
      <c r="GJ31" s="22">
        <v>14.56</v>
      </c>
      <c r="GK31" s="22">
        <v>21047</v>
      </c>
      <c r="GL31" s="22">
        <v>-0.5</v>
      </c>
      <c r="GM31" s="22">
        <v>1.6300000000000001E-6</v>
      </c>
      <c r="GN31" s="22">
        <v>9.75</v>
      </c>
      <c r="GO31" s="22">
        <v>21047</v>
      </c>
      <c r="GP31" s="22">
        <v>0.05</v>
      </c>
      <c r="GQ31" s="22">
        <v>1.3799999999999999E-6</v>
      </c>
      <c r="GR31" s="22">
        <v>5.93</v>
      </c>
      <c r="HQ31" s="22">
        <v>21050</v>
      </c>
      <c r="HR31" s="22">
        <v>0.1</v>
      </c>
      <c r="HS31" s="22">
        <v>1.7100000000000001E-4</v>
      </c>
      <c r="HT31" s="22">
        <v>36.43</v>
      </c>
      <c r="JM31" s="22">
        <v>20257</v>
      </c>
      <c r="JN31" s="22">
        <v>0.1</v>
      </c>
      <c r="JO31" s="22">
        <v>2.8624299999999999E-6</v>
      </c>
      <c r="JP31" s="22">
        <v>7.7277500000000003</v>
      </c>
      <c r="JQ31" s="22">
        <v>20257</v>
      </c>
      <c r="JR31" s="22">
        <v>0.1</v>
      </c>
      <c r="JS31" s="22">
        <v>3.0688900000000001E-6</v>
      </c>
      <c r="JT31" s="22">
        <v>7.6948100000000004</v>
      </c>
      <c r="JU31" s="22">
        <v>20257</v>
      </c>
      <c r="JV31" s="22">
        <v>0.8</v>
      </c>
      <c r="JW31" s="22">
        <v>2.1230799999999999E-6</v>
      </c>
      <c r="JX31" s="22">
        <v>4.6668599999999998</v>
      </c>
      <c r="JY31" s="22">
        <v>20257</v>
      </c>
      <c r="JZ31" s="22">
        <v>0.8</v>
      </c>
      <c r="KA31" s="22">
        <v>2.0623000000000001E-6</v>
      </c>
      <c r="KB31" s="22">
        <v>4.6551900000000002</v>
      </c>
      <c r="KC31" s="22">
        <v>20265</v>
      </c>
      <c r="KD31" s="22">
        <v>0.1</v>
      </c>
      <c r="KE31" s="22">
        <v>5.2100000000000001E-6</v>
      </c>
      <c r="KF31" s="22">
        <v>8.9730000000000008</v>
      </c>
      <c r="KG31" s="22">
        <v>20265</v>
      </c>
      <c r="KH31" s="22">
        <v>0.1</v>
      </c>
      <c r="KI31" s="22">
        <v>1.5900000000000001E-7</v>
      </c>
      <c r="KJ31" s="22">
        <v>3.7330000000000001</v>
      </c>
      <c r="KK31" s="22">
        <v>20265</v>
      </c>
      <c r="KL31" s="22">
        <v>0.1</v>
      </c>
      <c r="KM31" s="22">
        <v>9.6700000000000006E-5</v>
      </c>
      <c r="KN31" s="22">
        <v>24.333310000000001</v>
      </c>
      <c r="KO31" s="22">
        <v>20265</v>
      </c>
      <c r="KP31" s="22">
        <v>0.1</v>
      </c>
      <c r="KQ31" s="22">
        <v>1.8799999999999999E-7</v>
      </c>
      <c r="KR31" s="22">
        <v>3.8</v>
      </c>
      <c r="KS31" s="22">
        <v>20265</v>
      </c>
      <c r="KT31" s="22">
        <v>0.8</v>
      </c>
      <c r="KU31" s="22">
        <v>1.76E-4</v>
      </c>
      <c r="KV31" s="22">
        <v>22.388000000000002</v>
      </c>
      <c r="KW31" s="22">
        <v>20265</v>
      </c>
      <c r="KX31" s="22">
        <v>0.8</v>
      </c>
      <c r="KY31" s="22">
        <v>3.7270000000000002E-8</v>
      </c>
      <c r="KZ31" s="22">
        <v>1.4810000000000001</v>
      </c>
      <c r="LA31" s="22">
        <v>20265</v>
      </c>
      <c r="LB31" s="22">
        <v>0.8</v>
      </c>
      <c r="LC31" s="22">
        <v>1.3199999999999999E-7</v>
      </c>
      <c r="LD31" s="22">
        <v>2.3580000000000001</v>
      </c>
      <c r="LE31" s="22">
        <v>20265</v>
      </c>
      <c r="LF31" s="22">
        <v>0.5</v>
      </c>
      <c r="LG31" s="22">
        <v>1.8E-7</v>
      </c>
      <c r="LH31" s="22">
        <v>3.0089999999999999</v>
      </c>
      <c r="LI31" s="22">
        <v>20265</v>
      </c>
      <c r="LJ31" s="22">
        <v>0.5</v>
      </c>
      <c r="LK31" s="22">
        <v>9.2599999999999995E-8</v>
      </c>
      <c r="LL31" s="22">
        <v>2.14</v>
      </c>
      <c r="LM31" s="22">
        <v>20268</v>
      </c>
      <c r="LN31" s="22">
        <v>-0.1</v>
      </c>
      <c r="LO31" s="22">
        <v>5.2800000000000003E-6</v>
      </c>
      <c r="LP31" s="22">
        <v>10.250999999999999</v>
      </c>
      <c r="LQ31" s="22">
        <v>20268</v>
      </c>
      <c r="LR31" s="22">
        <v>-0.1</v>
      </c>
      <c r="LS31" s="22">
        <v>1.7100000000000001E-7</v>
      </c>
      <c r="LT31" s="22">
        <v>4.0780000000000003</v>
      </c>
      <c r="LU31" s="22">
        <v>20269</v>
      </c>
      <c r="LV31" s="22">
        <v>0.1</v>
      </c>
      <c r="LW31" s="22">
        <v>2.9999999999999997E-4</v>
      </c>
      <c r="LX31" s="22">
        <v>27.43</v>
      </c>
      <c r="LY31" s="22">
        <v>20269</v>
      </c>
      <c r="LZ31" s="22">
        <v>0.1</v>
      </c>
      <c r="MA31" s="22">
        <v>2.5299999999999998E-5</v>
      </c>
      <c r="MB31" s="22">
        <v>15.16</v>
      </c>
      <c r="MG31" s="22">
        <v>20270</v>
      </c>
      <c r="MH31" s="22">
        <v>0.5</v>
      </c>
      <c r="MI31" s="22">
        <v>9.2299999999999994E-5</v>
      </c>
      <c r="MJ31" s="22">
        <v>15.03</v>
      </c>
      <c r="MS31" s="22">
        <v>20271</v>
      </c>
      <c r="MT31" s="22">
        <v>0.1</v>
      </c>
      <c r="MU31" s="22">
        <v>2.0699999999999999E-7</v>
      </c>
      <c r="MV31" s="22">
        <v>4.4400000000000004</v>
      </c>
      <c r="MW31" s="22">
        <v>20271</v>
      </c>
      <c r="MX31" s="22">
        <v>0.8</v>
      </c>
      <c r="MY31" s="22">
        <v>1.19E-5</v>
      </c>
      <c r="MZ31" s="22">
        <v>8.49</v>
      </c>
      <c r="NA31" s="22">
        <v>20272</v>
      </c>
      <c r="NB31" s="22">
        <v>-0.2</v>
      </c>
      <c r="NC31" s="22">
        <v>2.5800000000000001E-7</v>
      </c>
      <c r="ND31" s="22">
        <v>4.38</v>
      </c>
      <c r="NE31" s="22">
        <v>20273</v>
      </c>
      <c r="NF31" s="22">
        <v>0.1</v>
      </c>
      <c r="NG31" s="22">
        <v>4.4900000000000001E-7</v>
      </c>
      <c r="NH31" s="22">
        <v>5.43</v>
      </c>
      <c r="NI31" s="22">
        <v>20273</v>
      </c>
      <c r="NJ31" s="22">
        <v>0.8</v>
      </c>
      <c r="NK31" s="22">
        <v>5.7599999999999997E-7</v>
      </c>
      <c r="NL31" s="22">
        <v>3.15</v>
      </c>
      <c r="PM31" s="22">
        <v>11198</v>
      </c>
      <c r="PN31" s="22">
        <v>0.8</v>
      </c>
      <c r="PO31" s="22">
        <v>1.2947999999999999E-7</v>
      </c>
      <c r="PP31" s="22">
        <v>1.87</v>
      </c>
      <c r="PQ31" s="22">
        <v>11199</v>
      </c>
      <c r="PR31" s="22">
        <v>0.33</v>
      </c>
      <c r="PS31" s="22">
        <v>2.0281E-7</v>
      </c>
      <c r="PT31" s="22">
        <v>3.09</v>
      </c>
      <c r="PU31" s="22">
        <v>11200</v>
      </c>
      <c r="PV31" s="22">
        <v>0.33</v>
      </c>
      <c r="PW31" s="22">
        <v>5.6074000000000003E-7</v>
      </c>
      <c r="PX31" s="22">
        <v>4.1399999999999997</v>
      </c>
      <c r="PY31" s="22">
        <v>11200</v>
      </c>
      <c r="PZ31" s="22">
        <v>0.33</v>
      </c>
      <c r="QA31" s="22">
        <v>1.6624000000000001E-7</v>
      </c>
      <c r="QB31" s="22">
        <v>2.59</v>
      </c>
      <c r="QC31" s="22">
        <v>11201</v>
      </c>
      <c r="QD31" s="23">
        <v>0.33</v>
      </c>
      <c r="QE31" s="23">
        <v>1.66007E-6</v>
      </c>
      <c r="QF31" s="23">
        <v>5</v>
      </c>
      <c r="QK31" s="23">
        <v>11204</v>
      </c>
      <c r="QL31" s="23">
        <v>0.02</v>
      </c>
      <c r="QM31" s="23">
        <v>2.63E-4</v>
      </c>
      <c r="QN31" s="23">
        <v>32.6</v>
      </c>
      <c r="QW31" s="23">
        <v>11205</v>
      </c>
      <c r="QX31" s="23">
        <v>0.02</v>
      </c>
      <c r="QY31" s="23">
        <v>6.7199999999999996E-4</v>
      </c>
      <c r="QZ31" s="23">
        <v>38.299999999999997</v>
      </c>
      <c r="RA31" s="23">
        <v>11206</v>
      </c>
      <c r="RB31" s="23">
        <v>0.02</v>
      </c>
      <c r="RC31" s="23">
        <v>6.4000000000000003E-3</v>
      </c>
      <c r="RD31" s="23">
        <v>42.1</v>
      </c>
      <c r="RE31" s="23"/>
      <c r="RF31" s="23"/>
      <c r="SC31" s="23">
        <v>11213</v>
      </c>
      <c r="SD31" s="23">
        <v>0.08</v>
      </c>
      <c r="SE31" s="23">
        <v>2.7777779999999999E-5</v>
      </c>
      <c r="SF31" s="23">
        <v>16.440000000000001</v>
      </c>
      <c r="SG31" s="23">
        <v>11214</v>
      </c>
      <c r="SH31" s="23">
        <v>0.5</v>
      </c>
      <c r="SI31" s="23">
        <v>1.4933020000000001E-5</v>
      </c>
      <c r="SJ31" s="23">
        <v>10.6</v>
      </c>
      <c r="SL31" s="23"/>
      <c r="SM31" s="23"/>
      <c r="WW31" s="23">
        <v>11259</v>
      </c>
      <c r="WX31" s="23">
        <v>0.02</v>
      </c>
      <c r="WY31" s="23">
        <v>1.4200000000000001E-4</v>
      </c>
      <c r="WZ31" s="23">
        <v>30.9</v>
      </c>
      <c r="XA31" s="23">
        <v>11259</v>
      </c>
      <c r="XB31" s="23">
        <v>0.02</v>
      </c>
      <c r="XC31" s="23">
        <v>2.4600000000000002E-4</v>
      </c>
      <c r="XD31" s="23">
        <v>32.200000000000003</v>
      </c>
      <c r="XE31" s="23"/>
      <c r="XH31" s="23"/>
      <c r="XI31" s="23">
        <v>11260</v>
      </c>
      <c r="XJ31" s="22">
        <v>0.02</v>
      </c>
      <c r="XK31" s="25">
        <v>2.3500000000000001E-3</v>
      </c>
      <c r="XL31" s="25">
        <v>32.6</v>
      </c>
      <c r="XN31" s="25"/>
      <c r="XO31" s="25"/>
    </row>
    <row r="32" spans="1:642" x14ac:dyDescent="0.25">
      <c r="A32" s="22">
        <v>20255</v>
      </c>
      <c r="B32" s="22">
        <v>-0.1</v>
      </c>
      <c r="C32" s="22">
        <v>1.86E-7</v>
      </c>
      <c r="D32" s="22">
        <v>3.4889999999999999</v>
      </c>
      <c r="E32" s="22">
        <v>20255</v>
      </c>
      <c r="F32" s="22">
        <v>-0.1</v>
      </c>
      <c r="G32" s="22">
        <v>1.39E-6</v>
      </c>
      <c r="H32" s="22">
        <v>7.181</v>
      </c>
      <c r="I32" s="22">
        <v>20256</v>
      </c>
      <c r="J32" s="22">
        <v>0.1</v>
      </c>
      <c r="K32" s="22">
        <v>2.04E-6</v>
      </c>
      <c r="L32" s="22">
        <v>6.5147000000000004</v>
      </c>
      <c r="M32" s="22">
        <v>20256</v>
      </c>
      <c r="N32" s="22">
        <v>0.1</v>
      </c>
      <c r="O32" s="22">
        <v>1.4100000000000001E-7</v>
      </c>
      <c r="P32" s="22">
        <v>2.67</v>
      </c>
      <c r="Q32" s="22">
        <v>20256</v>
      </c>
      <c r="R32" s="22">
        <v>0.1</v>
      </c>
      <c r="S32" s="22">
        <v>9.6299999999999993E-7</v>
      </c>
      <c r="T32" s="22">
        <v>5.83</v>
      </c>
      <c r="U32" s="22">
        <v>20256</v>
      </c>
      <c r="V32" s="22">
        <v>0.5</v>
      </c>
      <c r="W32" s="22">
        <v>3.46E-7</v>
      </c>
      <c r="X32" s="22">
        <v>3.52</v>
      </c>
      <c r="Y32" s="22">
        <v>20256</v>
      </c>
      <c r="Z32" s="22">
        <v>0.5</v>
      </c>
      <c r="AA32" s="22">
        <v>3.7200000000000002E-8</v>
      </c>
      <c r="AB32" s="22">
        <v>1.5</v>
      </c>
      <c r="AC32" s="22">
        <v>20256</v>
      </c>
      <c r="AD32" s="22">
        <v>0.5</v>
      </c>
      <c r="AE32" s="22">
        <v>2.0599999999999999E-7</v>
      </c>
      <c r="AF32" s="22">
        <v>3.22</v>
      </c>
      <c r="AG32" s="22">
        <v>20256</v>
      </c>
      <c r="AH32" s="22">
        <v>0.8</v>
      </c>
      <c r="AI32" s="22">
        <v>1.3E-7</v>
      </c>
      <c r="AJ32" s="22">
        <v>2.0099999999999998</v>
      </c>
      <c r="AK32" s="22">
        <v>20256</v>
      </c>
      <c r="AL32" s="22">
        <v>0.8</v>
      </c>
      <c r="AM32" s="22">
        <v>1.54E-7</v>
      </c>
      <c r="AN32" s="22">
        <v>2.2599999999999998</v>
      </c>
      <c r="AO32" s="22">
        <v>21541</v>
      </c>
      <c r="AP32" s="22">
        <v>0.1</v>
      </c>
      <c r="AQ32" s="22">
        <v>9.76E-8</v>
      </c>
      <c r="AR32" s="22">
        <v>3.1432202999999999</v>
      </c>
      <c r="AS32" s="22">
        <v>21541</v>
      </c>
      <c r="AT32" s="22">
        <v>0.7</v>
      </c>
      <c r="AU32" s="22">
        <v>5.7100000000000002E-7</v>
      </c>
      <c r="AV32" s="22">
        <v>3.306992825</v>
      </c>
      <c r="DM32" s="22">
        <v>10382</v>
      </c>
      <c r="DN32" s="22">
        <v>0.05</v>
      </c>
      <c r="DO32" s="22">
        <v>1.4434E-6</v>
      </c>
      <c r="DP32" s="22">
        <v>5.67</v>
      </c>
      <c r="DQ32" s="22">
        <v>10382</v>
      </c>
      <c r="DR32" s="22">
        <v>-0.5</v>
      </c>
      <c r="DS32" s="22">
        <v>1.7240299999999999E-6</v>
      </c>
      <c r="DT32" s="22">
        <v>5.96</v>
      </c>
      <c r="DU32" s="22">
        <v>10382</v>
      </c>
      <c r="DV32" s="22">
        <v>-1</v>
      </c>
      <c r="DW32" s="22">
        <v>3.9031599999999999E-6</v>
      </c>
      <c r="DX32" s="22">
        <v>7.51</v>
      </c>
      <c r="FU32" s="22">
        <v>10454</v>
      </c>
      <c r="FV32" s="22">
        <v>0.5</v>
      </c>
      <c r="FW32" s="22">
        <v>1.063E-4</v>
      </c>
      <c r="FX32" s="22">
        <v>28.655000000000001</v>
      </c>
      <c r="GC32" s="22">
        <v>10454</v>
      </c>
      <c r="GD32" s="22">
        <v>0.02</v>
      </c>
      <c r="GE32" s="22">
        <v>1.0000000000000001E-5</v>
      </c>
      <c r="GF32" s="22">
        <v>12.113</v>
      </c>
      <c r="GG32" s="22">
        <v>21047</v>
      </c>
      <c r="GH32" s="22">
        <v>-1</v>
      </c>
      <c r="GI32" s="22">
        <v>3.8999999999999999E-6</v>
      </c>
      <c r="GJ32" s="22">
        <v>15.02</v>
      </c>
      <c r="GK32" s="22">
        <v>21047</v>
      </c>
      <c r="GL32" s="22">
        <v>-0.5</v>
      </c>
      <c r="GM32" s="22">
        <v>1.72E-6</v>
      </c>
      <c r="GN32" s="22">
        <v>8.94</v>
      </c>
      <c r="GO32" s="22">
        <v>21047</v>
      </c>
      <c r="GP32" s="22">
        <v>0.05</v>
      </c>
      <c r="GQ32" s="22">
        <v>1.44E-6</v>
      </c>
      <c r="GR32" s="22">
        <v>5.67</v>
      </c>
      <c r="HQ32" s="22">
        <v>21050</v>
      </c>
      <c r="HR32" s="22">
        <v>0.1</v>
      </c>
      <c r="HS32" s="22">
        <v>2.7399999999999999E-4</v>
      </c>
      <c r="HT32" s="22">
        <v>39.14</v>
      </c>
      <c r="JM32" s="22">
        <v>20257</v>
      </c>
      <c r="JN32" s="22">
        <v>0.1</v>
      </c>
      <c r="JO32" s="22">
        <v>2.9403200000000002E-6</v>
      </c>
      <c r="JP32" s="22">
        <v>7.82653</v>
      </c>
      <c r="JQ32" s="22">
        <v>20257</v>
      </c>
      <c r="JR32" s="22">
        <v>0.1</v>
      </c>
      <c r="JS32" s="22">
        <v>3.2232599999999999E-6</v>
      </c>
      <c r="JT32" s="22">
        <v>7.7956000000000003</v>
      </c>
      <c r="JU32" s="22">
        <v>20257</v>
      </c>
      <c r="JV32" s="22">
        <v>0.8</v>
      </c>
      <c r="JW32" s="22">
        <v>2.1879499999999999E-6</v>
      </c>
      <c r="JX32" s="22">
        <v>4.7270300000000001</v>
      </c>
      <c r="JY32" s="22">
        <v>20257</v>
      </c>
      <c r="JZ32" s="22">
        <v>0.8</v>
      </c>
      <c r="KA32" s="22">
        <v>2.2042999999999998E-6</v>
      </c>
      <c r="KB32" s="22">
        <v>4.7152900000000004</v>
      </c>
      <c r="KC32" s="22">
        <v>20265</v>
      </c>
      <c r="KD32" s="22">
        <v>0.1</v>
      </c>
      <c r="KE32" s="22">
        <v>5.4999999999999999E-6</v>
      </c>
      <c r="KF32" s="22">
        <v>9.1129999999999995</v>
      </c>
      <c r="KG32" s="22">
        <v>20265</v>
      </c>
      <c r="KH32" s="22">
        <v>0.1</v>
      </c>
      <c r="KI32" s="22">
        <v>1.5900000000000001E-7</v>
      </c>
      <c r="KJ32" s="22">
        <v>3.6949999999999998</v>
      </c>
      <c r="KK32" s="22">
        <v>20265</v>
      </c>
      <c r="KL32" s="22">
        <v>0.1</v>
      </c>
      <c r="KM32" s="22">
        <v>9.98E-5</v>
      </c>
      <c r="KN32" s="22">
        <v>24.502700000000001</v>
      </c>
      <c r="KO32" s="22">
        <v>20265</v>
      </c>
      <c r="KP32" s="22">
        <v>0.1</v>
      </c>
      <c r="KQ32" s="22">
        <v>1.8300000000000001E-7</v>
      </c>
      <c r="KR32" s="22">
        <v>3.766</v>
      </c>
      <c r="KS32" s="22">
        <v>20265</v>
      </c>
      <c r="KT32" s="22">
        <v>0.8</v>
      </c>
      <c r="KU32" s="22">
        <v>2.43E-4</v>
      </c>
      <c r="KV32" s="22">
        <v>22.594999999999999</v>
      </c>
      <c r="KW32" s="22">
        <v>20265</v>
      </c>
      <c r="KX32" s="22">
        <v>0.8</v>
      </c>
      <c r="KY32" s="22">
        <v>3.2840000000000002E-8</v>
      </c>
      <c r="KZ32" s="22">
        <v>1.494</v>
      </c>
      <c r="LA32" s="22">
        <v>20265</v>
      </c>
      <c r="LB32" s="22">
        <v>0.8</v>
      </c>
      <c r="LC32" s="22">
        <v>1.2800000000000001E-7</v>
      </c>
      <c r="LD32" s="22">
        <v>2.339</v>
      </c>
      <c r="LE32" s="22">
        <v>20265</v>
      </c>
      <c r="LF32" s="22">
        <v>0.5</v>
      </c>
      <c r="LG32" s="22">
        <v>1.85E-7</v>
      </c>
      <c r="LH32" s="22">
        <v>3.0419999999999998</v>
      </c>
      <c r="LI32" s="22">
        <v>20265</v>
      </c>
      <c r="LJ32" s="22">
        <v>0.5</v>
      </c>
      <c r="LK32" s="22">
        <v>8.4800000000000005E-8</v>
      </c>
      <c r="LL32" s="22">
        <v>2.12</v>
      </c>
      <c r="LM32" s="22">
        <v>20268</v>
      </c>
      <c r="LN32" s="22">
        <v>-0.1</v>
      </c>
      <c r="LO32" s="22">
        <v>5.57E-6</v>
      </c>
      <c r="LP32" s="22">
        <v>10.336</v>
      </c>
      <c r="LQ32" s="22">
        <v>20268</v>
      </c>
      <c r="LR32" s="22">
        <v>-0.1</v>
      </c>
      <c r="LS32" s="22">
        <v>1.6400000000000001E-7</v>
      </c>
      <c r="LT32" s="22">
        <v>4.04</v>
      </c>
      <c r="LY32" s="22">
        <v>20269</v>
      </c>
      <c r="LZ32" s="22">
        <v>0.1</v>
      </c>
      <c r="MA32" s="22">
        <v>2.7500000000000001E-5</v>
      </c>
      <c r="MB32" s="22">
        <v>16.079999999999998</v>
      </c>
      <c r="MG32" s="22">
        <v>20270</v>
      </c>
      <c r="MH32" s="22">
        <v>0.5</v>
      </c>
      <c r="MI32" s="22">
        <v>7.9400000000000006E-5</v>
      </c>
      <c r="MJ32" s="22">
        <v>16.46</v>
      </c>
      <c r="MS32" s="22">
        <v>20271</v>
      </c>
      <c r="MT32" s="22">
        <v>0.1</v>
      </c>
      <c r="MU32" s="22">
        <v>1.5900000000000001E-7</v>
      </c>
      <c r="MV32" s="22">
        <v>4.0599999999999996</v>
      </c>
      <c r="MW32" s="22">
        <v>20271</v>
      </c>
      <c r="MX32" s="22">
        <v>0.8</v>
      </c>
      <c r="MY32" s="22">
        <v>1.08E-5</v>
      </c>
      <c r="MZ32" s="22">
        <v>8.11</v>
      </c>
      <c r="NA32" s="22">
        <v>20272</v>
      </c>
      <c r="NB32" s="22">
        <v>-0.2</v>
      </c>
      <c r="NC32" s="22">
        <v>2.6800000000000002E-7</v>
      </c>
      <c r="ND32" s="22">
        <v>4.5199999999999996</v>
      </c>
      <c r="NE32" s="22">
        <v>20273</v>
      </c>
      <c r="NF32" s="22">
        <v>0.1</v>
      </c>
      <c r="NG32" s="22">
        <v>6.0900000000000001E-7</v>
      </c>
      <c r="NH32" s="22">
        <v>5.69</v>
      </c>
      <c r="NI32" s="22">
        <v>20273</v>
      </c>
      <c r="NJ32" s="22">
        <v>0.8</v>
      </c>
      <c r="NK32" s="22">
        <v>4.4900000000000001E-7</v>
      </c>
      <c r="NL32" s="22">
        <v>3.01</v>
      </c>
      <c r="PM32" s="22">
        <v>11198</v>
      </c>
      <c r="PN32" s="22">
        <v>0.8</v>
      </c>
      <c r="PO32" s="22">
        <v>1.413E-7</v>
      </c>
      <c r="PP32" s="22">
        <v>1.9</v>
      </c>
      <c r="PQ32" s="22">
        <v>11199</v>
      </c>
      <c r="PR32" s="22">
        <v>0.33</v>
      </c>
      <c r="PS32" s="22">
        <v>2.2375E-7</v>
      </c>
      <c r="PT32" s="22">
        <v>3.13</v>
      </c>
      <c r="PU32" s="22">
        <v>11200</v>
      </c>
      <c r="PV32" s="22">
        <v>0.33</v>
      </c>
      <c r="PW32" s="22">
        <v>6.3990000000000001E-7</v>
      </c>
      <c r="PX32" s="22">
        <v>4.28</v>
      </c>
      <c r="PY32" s="22">
        <v>11200</v>
      </c>
      <c r="PZ32" s="22">
        <v>0.33</v>
      </c>
      <c r="QA32" s="22">
        <v>1.8232999999999999E-7</v>
      </c>
      <c r="QB32" s="22">
        <v>2.64</v>
      </c>
      <c r="QC32" s="22">
        <v>11201</v>
      </c>
      <c r="QD32" s="23">
        <v>0.33</v>
      </c>
      <c r="QE32" s="23">
        <v>1.9938700000000001E-6</v>
      </c>
      <c r="QF32" s="23">
        <v>5.13</v>
      </c>
      <c r="QK32" s="23">
        <v>11204</v>
      </c>
      <c r="QL32" s="23">
        <v>0.02</v>
      </c>
      <c r="QM32" s="23">
        <v>2.9E-4</v>
      </c>
      <c r="QN32" s="23">
        <v>30.1</v>
      </c>
      <c r="QW32" s="23">
        <v>11205</v>
      </c>
      <c r="QX32" s="23">
        <v>0.02</v>
      </c>
      <c r="QY32" s="23">
        <v>6.7500000000000004E-4</v>
      </c>
      <c r="QZ32" s="23">
        <v>35.200000000000003</v>
      </c>
      <c r="RA32" s="23"/>
      <c r="RB32" s="23"/>
      <c r="SC32" s="23">
        <v>11213</v>
      </c>
      <c r="SD32" s="23">
        <v>0.08</v>
      </c>
      <c r="SE32" s="23">
        <v>2.8333330000000001E-5</v>
      </c>
      <c r="SF32" s="23">
        <v>17.68</v>
      </c>
      <c r="SG32" s="23">
        <v>11214</v>
      </c>
      <c r="SH32" s="23">
        <v>0.5</v>
      </c>
      <c r="SI32" s="23">
        <v>1.8672210000000001E-5</v>
      </c>
      <c r="SJ32" s="23">
        <v>11.27</v>
      </c>
      <c r="SL32" s="23"/>
      <c r="SM32" s="23"/>
      <c r="WW32" s="23">
        <v>11259</v>
      </c>
      <c r="WX32" s="23">
        <v>0.02</v>
      </c>
      <c r="WY32" s="23">
        <v>1.5200000000000001E-4</v>
      </c>
      <c r="WZ32" s="23">
        <v>30</v>
      </c>
      <c r="XA32" s="23">
        <v>11259</v>
      </c>
      <c r="XB32" s="23">
        <v>0.02</v>
      </c>
      <c r="XC32" s="23">
        <v>2.7599999999999999E-4</v>
      </c>
      <c r="XD32" s="23">
        <v>33.700000000000003</v>
      </c>
      <c r="XE32" s="23"/>
      <c r="XH32" s="23"/>
      <c r="XI32" s="23">
        <v>11260</v>
      </c>
      <c r="XJ32" s="22">
        <v>0.02</v>
      </c>
      <c r="XK32" s="25">
        <v>8.8000000000000005E-3</v>
      </c>
      <c r="XL32" s="25">
        <v>35.9</v>
      </c>
      <c r="XN32" s="25"/>
      <c r="XO32" s="25"/>
    </row>
    <row r="33" spans="1:633" x14ac:dyDescent="0.25">
      <c r="A33" s="22">
        <v>20255</v>
      </c>
      <c r="B33" s="22">
        <v>-0.1</v>
      </c>
      <c r="C33" s="22">
        <v>1.8199999999999999E-7</v>
      </c>
      <c r="D33" s="22">
        <v>3.4369999999999998</v>
      </c>
      <c r="E33" s="22">
        <v>20255</v>
      </c>
      <c r="F33" s="22">
        <v>-0.1</v>
      </c>
      <c r="G33" s="22">
        <v>1.3999999999999999E-6</v>
      </c>
      <c r="H33" s="22">
        <v>7.2750000000000004</v>
      </c>
      <c r="I33" s="22">
        <v>20256</v>
      </c>
      <c r="J33" s="22">
        <v>0.1</v>
      </c>
      <c r="K33" s="22">
        <v>2.17E-6</v>
      </c>
      <c r="L33" s="22">
        <v>6.6167999999999996</v>
      </c>
      <c r="M33" s="22">
        <v>20256</v>
      </c>
      <c r="N33" s="22">
        <v>0.1</v>
      </c>
      <c r="O33" s="22">
        <v>1.29E-7</v>
      </c>
      <c r="P33" s="22">
        <v>2.64</v>
      </c>
      <c r="Q33" s="22">
        <v>20256</v>
      </c>
      <c r="R33" s="22">
        <v>0.1</v>
      </c>
      <c r="S33" s="22">
        <v>9.5000000000000001E-7</v>
      </c>
      <c r="T33" s="22">
        <v>5.91</v>
      </c>
      <c r="U33" s="22">
        <v>20256</v>
      </c>
      <c r="V33" s="22">
        <v>0.5</v>
      </c>
      <c r="W33" s="22">
        <v>3.5900000000000003E-7</v>
      </c>
      <c r="X33" s="22">
        <v>3.58</v>
      </c>
      <c r="Y33" s="22">
        <v>20256</v>
      </c>
      <c r="Z33" s="22">
        <v>0.5</v>
      </c>
      <c r="AA33" s="22">
        <v>3.5999999999999998E-8</v>
      </c>
      <c r="AB33" s="22">
        <v>1.49</v>
      </c>
      <c r="AC33" s="22">
        <v>20256</v>
      </c>
      <c r="AD33" s="22">
        <v>0.5</v>
      </c>
      <c r="AE33" s="22">
        <v>2.17E-7</v>
      </c>
      <c r="AF33" s="22">
        <v>3.26</v>
      </c>
      <c r="AG33" s="22">
        <v>20256</v>
      </c>
      <c r="AH33" s="22">
        <v>0.8</v>
      </c>
      <c r="AI33" s="22">
        <v>1.42E-7</v>
      </c>
      <c r="AJ33" s="22">
        <v>2.04</v>
      </c>
      <c r="AK33" s="22">
        <v>20256</v>
      </c>
      <c r="AL33" s="22">
        <v>0.8</v>
      </c>
      <c r="AM33" s="22">
        <v>1.73E-7</v>
      </c>
      <c r="AN33" s="22">
        <v>2.29</v>
      </c>
      <c r="AO33" s="22">
        <v>21541</v>
      </c>
      <c r="AP33" s="22">
        <v>0.1</v>
      </c>
      <c r="AQ33" s="22">
        <v>1.11E-7</v>
      </c>
      <c r="AR33" s="22">
        <v>3.1035512380000001</v>
      </c>
      <c r="AS33" s="22">
        <v>21541</v>
      </c>
      <c r="AT33" s="22">
        <v>0.7</v>
      </c>
      <c r="AU33" s="22">
        <v>8.23E-7</v>
      </c>
      <c r="AV33" s="22">
        <v>3.4990041889999999</v>
      </c>
      <c r="DM33" s="22">
        <v>10382</v>
      </c>
      <c r="DN33" s="22">
        <v>0.05</v>
      </c>
      <c r="DO33" s="22">
        <v>1.6557399999999999E-6</v>
      </c>
      <c r="DP33" s="22">
        <v>6.12</v>
      </c>
      <c r="DQ33" s="22">
        <v>10382</v>
      </c>
      <c r="DR33" s="22">
        <v>-0.5</v>
      </c>
      <c r="DS33" s="22">
        <v>1.86652E-6</v>
      </c>
      <c r="DT33" s="22">
        <v>7.24</v>
      </c>
      <c r="DU33" s="22">
        <v>10382</v>
      </c>
      <c r="DV33" s="22">
        <v>-1</v>
      </c>
      <c r="DW33" s="22">
        <v>4.1442799999999997E-6</v>
      </c>
      <c r="DX33" s="22">
        <v>7.45</v>
      </c>
      <c r="GC33" s="22">
        <v>10454</v>
      </c>
      <c r="GD33" s="22">
        <v>0.02</v>
      </c>
      <c r="GE33" s="22">
        <v>1.11E-5</v>
      </c>
      <c r="GF33" s="22">
        <v>13.172000000000001</v>
      </c>
      <c r="GG33" s="22">
        <v>21047</v>
      </c>
      <c r="GH33" s="22">
        <v>-1</v>
      </c>
      <c r="GI33" s="22">
        <v>4.1400000000000002E-6</v>
      </c>
      <c r="GJ33" s="22">
        <v>14.9</v>
      </c>
      <c r="GK33" s="22">
        <v>21047</v>
      </c>
      <c r="GL33" s="22">
        <v>-0.5</v>
      </c>
      <c r="GM33" s="22">
        <v>1.8700000000000001E-6</v>
      </c>
      <c r="GN33" s="22">
        <v>10.86</v>
      </c>
      <c r="GO33" s="22">
        <v>21047</v>
      </c>
      <c r="GP33" s="22">
        <v>0.05</v>
      </c>
      <c r="GQ33" s="22">
        <v>1.66E-6</v>
      </c>
      <c r="GR33" s="22">
        <v>6.12</v>
      </c>
      <c r="JM33" s="22">
        <v>20257</v>
      </c>
      <c r="JN33" s="22">
        <v>0.1</v>
      </c>
      <c r="JO33" s="22">
        <v>3.0478799999999999E-6</v>
      </c>
      <c r="JP33" s="22">
        <v>7.9286799999999999</v>
      </c>
      <c r="JQ33" s="22">
        <v>20257</v>
      </c>
      <c r="JR33" s="22">
        <v>0.1</v>
      </c>
      <c r="JS33" s="22">
        <v>3.3874299999999999E-6</v>
      </c>
      <c r="JT33" s="22">
        <v>7.8992399999999998</v>
      </c>
      <c r="JU33" s="22">
        <v>20257</v>
      </c>
      <c r="JV33" s="22">
        <v>0.8</v>
      </c>
      <c r="JW33" s="22">
        <v>2.3316700000000001E-6</v>
      </c>
      <c r="JX33" s="22">
        <v>4.7881600000000004</v>
      </c>
      <c r="JY33" s="22">
        <v>20257</v>
      </c>
      <c r="JZ33" s="22">
        <v>0.8</v>
      </c>
      <c r="KA33" s="22">
        <v>2.3483200000000002E-6</v>
      </c>
      <c r="KB33" s="22">
        <v>4.7764199999999999</v>
      </c>
      <c r="KC33" s="22">
        <v>20265</v>
      </c>
      <c r="KD33" s="22">
        <v>0.1</v>
      </c>
      <c r="KE33" s="22">
        <v>5.7100000000000004E-6</v>
      </c>
      <c r="KF33" s="22">
        <v>9.2579999999999991</v>
      </c>
      <c r="KG33" s="22">
        <v>20265</v>
      </c>
      <c r="KH33" s="22">
        <v>0.1</v>
      </c>
      <c r="KI33" s="22">
        <v>1.6E-7</v>
      </c>
      <c r="KJ33" s="22">
        <v>3.657</v>
      </c>
      <c r="KK33" s="22">
        <v>20265</v>
      </c>
      <c r="KL33" s="22">
        <v>0.1</v>
      </c>
      <c r="KM33" s="22">
        <v>1.03E-4</v>
      </c>
      <c r="KN33" s="22">
        <v>24.68683</v>
      </c>
      <c r="KO33" s="22">
        <v>20265</v>
      </c>
      <c r="KP33" s="22">
        <v>0.1</v>
      </c>
      <c r="KQ33" s="22">
        <v>1.7599999999999999E-7</v>
      </c>
      <c r="KR33" s="22">
        <v>3.7320000000000002</v>
      </c>
      <c r="KS33" s="22">
        <v>20265</v>
      </c>
      <c r="KT33" s="22">
        <v>0.8</v>
      </c>
      <c r="KU33" s="22">
        <v>2.6499999999999999E-4</v>
      </c>
      <c r="KV33" s="22">
        <v>22.754999999999999</v>
      </c>
      <c r="KW33" s="22">
        <v>20265</v>
      </c>
      <c r="KX33" s="22">
        <v>0.8</v>
      </c>
      <c r="KY33" s="22">
        <v>3.2999999999999998E-8</v>
      </c>
      <c r="KZ33" s="22">
        <v>1.5069999999999999</v>
      </c>
      <c r="LA33" s="22">
        <v>20265</v>
      </c>
      <c r="LB33" s="22">
        <v>0.8</v>
      </c>
      <c r="LC33" s="22">
        <v>1.2200000000000001E-7</v>
      </c>
      <c r="LD33" s="22">
        <v>2.3210000000000002</v>
      </c>
      <c r="LE33" s="22">
        <v>20265</v>
      </c>
      <c r="LF33" s="22">
        <v>0.5</v>
      </c>
      <c r="LG33" s="22">
        <v>1.86E-7</v>
      </c>
      <c r="LH33" s="22">
        <v>3.0739999999999998</v>
      </c>
      <c r="LI33" s="22">
        <v>20265</v>
      </c>
      <c r="LJ33" s="22">
        <v>0.5</v>
      </c>
      <c r="LK33" s="22">
        <v>7.7799999999999995E-8</v>
      </c>
      <c r="LL33" s="22">
        <v>2.1</v>
      </c>
      <c r="LM33" s="22">
        <v>20268</v>
      </c>
      <c r="LN33" s="22">
        <v>-0.1</v>
      </c>
      <c r="LO33" s="22">
        <v>5.4099999999999999E-6</v>
      </c>
      <c r="LP33" s="22">
        <v>10.443</v>
      </c>
      <c r="LQ33" s="22">
        <v>20268</v>
      </c>
      <c r="LR33" s="22">
        <v>-0.1</v>
      </c>
      <c r="LS33" s="22">
        <v>1.6E-7</v>
      </c>
      <c r="LT33" s="22">
        <v>4.0019999999999998</v>
      </c>
      <c r="LY33" s="22">
        <v>20269</v>
      </c>
      <c r="LZ33" s="22">
        <v>0.1</v>
      </c>
      <c r="MA33" s="22">
        <v>3.8000000000000002E-5</v>
      </c>
      <c r="MB33" s="22">
        <v>17.37</v>
      </c>
      <c r="MS33" s="22">
        <v>20271</v>
      </c>
      <c r="MT33" s="22">
        <v>0.1</v>
      </c>
      <c r="MU33" s="22">
        <v>1.2800000000000001E-7</v>
      </c>
      <c r="MV33" s="22">
        <v>3.71</v>
      </c>
      <c r="MW33" s="22">
        <v>20271</v>
      </c>
      <c r="MX33" s="22">
        <v>0.8</v>
      </c>
      <c r="MY33" s="22">
        <v>9.1300000000000007E-6</v>
      </c>
      <c r="MZ33" s="22">
        <v>7.76</v>
      </c>
      <c r="NA33" s="22">
        <v>20272</v>
      </c>
      <c r="NB33" s="22">
        <v>-0.2</v>
      </c>
      <c r="NC33" s="22">
        <v>2.8999999999999998E-7</v>
      </c>
      <c r="ND33" s="22">
        <v>4.66</v>
      </c>
      <c r="NE33" s="22">
        <v>20273</v>
      </c>
      <c r="NF33" s="22">
        <v>0.1</v>
      </c>
      <c r="NG33" s="22">
        <v>8.0699999999999996E-7</v>
      </c>
      <c r="NH33" s="22">
        <v>5.95</v>
      </c>
      <c r="NI33" s="22">
        <v>20273</v>
      </c>
      <c r="NJ33" s="22">
        <v>0.8</v>
      </c>
      <c r="NK33" s="22">
        <v>3.3799999999999998E-7</v>
      </c>
      <c r="NL33" s="22">
        <v>2.89</v>
      </c>
      <c r="PM33" s="22">
        <v>11198</v>
      </c>
      <c r="PN33" s="22">
        <v>0.8</v>
      </c>
      <c r="PO33" s="22">
        <v>1.5169E-7</v>
      </c>
      <c r="PP33" s="22">
        <v>1.93</v>
      </c>
      <c r="PQ33" s="22">
        <v>11199</v>
      </c>
      <c r="PR33" s="22">
        <v>0.33</v>
      </c>
      <c r="PS33" s="22">
        <v>2.3008999999999999E-7</v>
      </c>
      <c r="PT33" s="22">
        <v>3.19</v>
      </c>
      <c r="PU33" s="22">
        <v>11200</v>
      </c>
      <c r="PV33" s="22">
        <v>0.33</v>
      </c>
      <c r="PW33" s="22">
        <v>7.6278000000000001E-7</v>
      </c>
      <c r="PX33" s="22">
        <v>4.43</v>
      </c>
      <c r="PY33" s="22">
        <v>11200</v>
      </c>
      <c r="PZ33" s="22">
        <v>0.33</v>
      </c>
      <c r="QA33" s="22">
        <v>1.7466999999999999E-7</v>
      </c>
      <c r="QB33" s="22">
        <v>2.68</v>
      </c>
      <c r="QC33" s="22">
        <v>11201</v>
      </c>
      <c r="QD33" s="23">
        <v>0.33</v>
      </c>
      <c r="QE33" s="23">
        <v>2.3301700000000002E-6</v>
      </c>
      <c r="QF33" s="23">
        <v>5.28</v>
      </c>
      <c r="QK33" s="23">
        <v>11204</v>
      </c>
      <c r="QL33" s="23">
        <v>0.02</v>
      </c>
      <c r="QM33" s="23">
        <v>6.3000000000000003E-4</v>
      </c>
      <c r="QN33" s="23">
        <v>35.299999999999997</v>
      </c>
      <c r="QW33" s="23">
        <v>11205</v>
      </c>
      <c r="QX33" s="23">
        <v>0.02</v>
      </c>
      <c r="QY33" s="23">
        <v>7.1599999999999995E-4</v>
      </c>
      <c r="QZ33" s="23">
        <v>36.799999999999997</v>
      </c>
      <c r="RA33" s="23"/>
      <c r="RB33" s="23"/>
      <c r="SC33" s="23">
        <v>11213</v>
      </c>
      <c r="SD33" s="23">
        <v>0.08</v>
      </c>
      <c r="SE33" s="23">
        <v>4.3333330000000003E-5</v>
      </c>
      <c r="SF33" s="23">
        <v>18.66</v>
      </c>
      <c r="SG33" s="23">
        <v>11214</v>
      </c>
      <c r="SH33" s="23">
        <v>0.5</v>
      </c>
      <c r="SI33" s="23">
        <v>2.2642989999999999E-5</v>
      </c>
      <c r="SJ33" s="23">
        <v>11.7</v>
      </c>
      <c r="SL33" s="23"/>
      <c r="SM33" s="23"/>
      <c r="WW33" s="23">
        <v>11259</v>
      </c>
      <c r="WX33" s="23">
        <v>0.02</v>
      </c>
      <c r="WY33" s="23">
        <v>2.2000000000000001E-4</v>
      </c>
      <c r="WZ33" s="23">
        <v>32.700000000000003</v>
      </c>
      <c r="XA33" s="23">
        <v>11259</v>
      </c>
      <c r="XB33" s="23">
        <v>0.02</v>
      </c>
      <c r="XC33" s="23">
        <v>3.9100000000000002E-4</v>
      </c>
      <c r="XD33" s="23">
        <v>35.700000000000003</v>
      </c>
      <c r="XE33" s="23"/>
      <c r="XH33" s="23"/>
      <c r="XI33" s="23"/>
    </row>
    <row r="34" spans="1:633" x14ac:dyDescent="0.25">
      <c r="A34" s="22">
        <v>20255</v>
      </c>
      <c r="B34" s="22">
        <v>-0.1</v>
      </c>
      <c r="C34" s="22">
        <v>1.79E-7</v>
      </c>
      <c r="D34" s="22">
        <v>3.3839999999999999</v>
      </c>
      <c r="E34" s="22">
        <v>20255</v>
      </c>
      <c r="F34" s="22">
        <v>-0.1</v>
      </c>
      <c r="G34" s="22">
        <v>1.4300000000000001E-6</v>
      </c>
      <c r="H34" s="22">
        <v>7.3659999999999997</v>
      </c>
      <c r="I34" s="22">
        <v>20256</v>
      </c>
      <c r="J34" s="22">
        <v>0.1</v>
      </c>
      <c r="K34" s="22">
        <v>2.34E-6</v>
      </c>
      <c r="L34" s="22">
        <v>6.7218</v>
      </c>
      <c r="M34" s="22">
        <v>20256</v>
      </c>
      <c r="N34" s="22">
        <v>0.1</v>
      </c>
      <c r="O34" s="22">
        <v>1.2800000000000001E-7</v>
      </c>
      <c r="P34" s="22">
        <v>2.61</v>
      </c>
      <c r="Q34" s="22">
        <v>20256</v>
      </c>
      <c r="R34" s="22">
        <v>0.1</v>
      </c>
      <c r="S34" s="22">
        <v>9.8700000000000004E-7</v>
      </c>
      <c r="T34" s="22">
        <v>5.99</v>
      </c>
      <c r="U34" s="22">
        <v>20256</v>
      </c>
      <c r="V34" s="22">
        <v>0.5</v>
      </c>
      <c r="W34" s="22">
        <v>3.8099999999999998E-7</v>
      </c>
      <c r="X34" s="22">
        <v>3.63</v>
      </c>
      <c r="Y34" s="22">
        <v>20256</v>
      </c>
      <c r="Z34" s="22">
        <v>0.5</v>
      </c>
      <c r="AA34" s="22">
        <v>3.47E-8</v>
      </c>
      <c r="AB34" s="22">
        <v>1.47</v>
      </c>
      <c r="AC34" s="22">
        <v>20256</v>
      </c>
      <c r="AD34" s="22">
        <v>0.5</v>
      </c>
      <c r="AE34" s="22">
        <v>2.22E-7</v>
      </c>
      <c r="AF34" s="22">
        <v>3.31</v>
      </c>
      <c r="AG34" s="22">
        <v>20256</v>
      </c>
      <c r="AH34" s="22">
        <v>0.8</v>
      </c>
      <c r="AI34" s="22">
        <v>1.4100000000000001E-7</v>
      </c>
      <c r="AJ34" s="22">
        <v>2.0699999999999998</v>
      </c>
      <c r="AK34" s="22">
        <v>20256</v>
      </c>
      <c r="AL34" s="22">
        <v>0.8</v>
      </c>
      <c r="AM34" s="22">
        <v>1.9399999999999999E-7</v>
      </c>
      <c r="AN34" s="22">
        <v>2.33</v>
      </c>
      <c r="AO34" s="22">
        <v>21541</v>
      </c>
      <c r="AP34" s="22">
        <v>0.1</v>
      </c>
      <c r="AQ34" s="22">
        <v>1.1999999999999999E-7</v>
      </c>
      <c r="AR34" s="22">
        <v>3.3116613789999998</v>
      </c>
      <c r="AS34" s="22">
        <v>21541</v>
      </c>
      <c r="AT34" s="22">
        <v>0.7</v>
      </c>
      <c r="AU34" s="22">
        <v>6.9699999999999995E-7</v>
      </c>
      <c r="AV34" s="22">
        <v>3.583939118</v>
      </c>
      <c r="DM34" s="22">
        <v>10382</v>
      </c>
      <c r="DN34" s="22">
        <v>0.05</v>
      </c>
      <c r="DO34" s="22">
        <v>1.86251E-6</v>
      </c>
      <c r="DP34" s="22">
        <v>6.27</v>
      </c>
      <c r="DQ34" s="22">
        <v>10382</v>
      </c>
      <c r="DR34" s="22">
        <v>-0.5</v>
      </c>
      <c r="DS34" s="22">
        <v>1.9926100000000001E-6</v>
      </c>
      <c r="DT34" s="22">
        <v>7.37</v>
      </c>
      <c r="DU34" s="22">
        <v>10382</v>
      </c>
      <c r="DV34" s="22">
        <v>-1</v>
      </c>
      <c r="DW34" s="22">
        <v>4.3762700000000004E-6</v>
      </c>
      <c r="DX34" s="22">
        <v>7.64</v>
      </c>
      <c r="GC34" s="22">
        <v>10454</v>
      </c>
      <c r="GD34" s="22">
        <v>0.02</v>
      </c>
      <c r="GE34" s="22">
        <v>1.45E-5</v>
      </c>
      <c r="GF34" s="22">
        <v>12.298999999999999</v>
      </c>
      <c r="GG34" s="22">
        <v>21047</v>
      </c>
      <c r="GH34" s="22">
        <v>-1</v>
      </c>
      <c r="GI34" s="22">
        <v>4.3800000000000004E-6</v>
      </c>
      <c r="GJ34" s="22">
        <v>15.28</v>
      </c>
      <c r="GK34" s="22">
        <v>21047</v>
      </c>
      <c r="GL34" s="22">
        <v>-0.5</v>
      </c>
      <c r="GM34" s="22">
        <v>1.99E-6</v>
      </c>
      <c r="GN34" s="22">
        <v>11.055</v>
      </c>
      <c r="GO34" s="22">
        <v>21047</v>
      </c>
      <c r="GP34" s="22">
        <v>0.05</v>
      </c>
      <c r="GQ34" s="22">
        <v>1.86E-6</v>
      </c>
      <c r="GR34" s="22">
        <v>6.27</v>
      </c>
      <c r="JM34" s="22">
        <v>20257</v>
      </c>
      <c r="JN34" s="22">
        <v>0.1</v>
      </c>
      <c r="JO34" s="22">
        <v>3.1858699999999999E-6</v>
      </c>
      <c r="JP34" s="22">
        <v>8.0322600000000008</v>
      </c>
      <c r="JQ34" s="22">
        <v>20257</v>
      </c>
      <c r="JR34" s="22">
        <v>0.1</v>
      </c>
      <c r="JS34" s="22">
        <v>3.5005799999999999E-6</v>
      </c>
      <c r="JT34" s="22">
        <v>8.0007699999999993</v>
      </c>
      <c r="JU34" s="22">
        <v>20257</v>
      </c>
      <c r="JV34" s="22">
        <v>0.8</v>
      </c>
      <c r="JW34" s="22">
        <v>2.46392E-6</v>
      </c>
      <c r="JX34" s="22">
        <v>4.8502200000000002</v>
      </c>
      <c r="JY34" s="22">
        <v>20257</v>
      </c>
      <c r="JZ34" s="22">
        <v>0.8</v>
      </c>
      <c r="KA34" s="22">
        <v>2.4395399999999999E-6</v>
      </c>
      <c r="KB34" s="22">
        <v>4.83805</v>
      </c>
      <c r="KC34" s="22">
        <v>20265</v>
      </c>
      <c r="KD34" s="22">
        <v>0.1</v>
      </c>
      <c r="KE34" s="22">
        <v>6.0100000000000001E-6</v>
      </c>
      <c r="KF34" s="22">
        <v>9.4060000000000006</v>
      </c>
      <c r="KG34" s="22">
        <v>20265</v>
      </c>
      <c r="KH34" s="22">
        <v>0.1</v>
      </c>
      <c r="KI34" s="22">
        <v>1.5200000000000001E-7</v>
      </c>
      <c r="KJ34" s="22">
        <v>3.62</v>
      </c>
      <c r="KK34" s="22">
        <v>20265</v>
      </c>
      <c r="KL34" s="22">
        <v>0.1</v>
      </c>
      <c r="KM34" s="22">
        <v>1.07E-4</v>
      </c>
      <c r="KN34" s="22">
        <v>24.865410000000001</v>
      </c>
      <c r="KO34" s="22">
        <v>20265</v>
      </c>
      <c r="KP34" s="22">
        <v>0.1</v>
      </c>
      <c r="KQ34" s="22">
        <v>1.6999999999999999E-7</v>
      </c>
      <c r="KR34" s="22">
        <v>3.6970000000000001</v>
      </c>
      <c r="KS34" s="22">
        <v>20265</v>
      </c>
      <c r="KT34" s="22">
        <v>0.8</v>
      </c>
      <c r="KU34" s="22">
        <v>2.2800000000000001E-4</v>
      </c>
      <c r="KV34" s="22">
        <v>22.981000000000002</v>
      </c>
      <c r="KW34" s="22">
        <v>20265</v>
      </c>
      <c r="KX34" s="22">
        <v>0.8</v>
      </c>
      <c r="KY34" s="22">
        <v>3.662E-8</v>
      </c>
      <c r="KZ34" s="22">
        <v>1.5189999999999999</v>
      </c>
      <c r="LA34" s="22">
        <v>20265</v>
      </c>
      <c r="LB34" s="22">
        <v>0.8</v>
      </c>
      <c r="LC34" s="22">
        <v>1.18E-7</v>
      </c>
      <c r="LD34" s="22">
        <v>2.3039999999999998</v>
      </c>
      <c r="LE34" s="22">
        <v>20265</v>
      </c>
      <c r="LF34" s="22">
        <v>0.5</v>
      </c>
      <c r="LG34" s="22">
        <v>1.8400000000000001E-7</v>
      </c>
      <c r="LH34" s="22">
        <v>3.1070000000000002</v>
      </c>
      <c r="LI34" s="22">
        <v>20265</v>
      </c>
      <c r="LJ34" s="22">
        <v>0.5</v>
      </c>
      <c r="LK34" s="22">
        <v>7.7700000000000001E-8</v>
      </c>
      <c r="LL34" s="22">
        <v>2.081</v>
      </c>
      <c r="LM34" s="22">
        <v>20268</v>
      </c>
      <c r="LN34" s="22">
        <v>-0.1</v>
      </c>
      <c r="LO34" s="22">
        <v>5.4E-6</v>
      </c>
      <c r="LP34" s="22">
        <v>10.535</v>
      </c>
      <c r="LQ34" s="22">
        <v>20268</v>
      </c>
      <c r="LR34" s="22">
        <v>-0.1</v>
      </c>
      <c r="LS34" s="22">
        <v>1.55E-7</v>
      </c>
      <c r="LT34" s="22">
        <v>3.964</v>
      </c>
      <c r="LY34" s="22">
        <v>20269</v>
      </c>
      <c r="LZ34" s="22">
        <v>0.1</v>
      </c>
      <c r="MA34" s="22">
        <v>4.4499999999999997E-5</v>
      </c>
      <c r="MB34" s="22">
        <v>18.73</v>
      </c>
      <c r="MS34" s="22">
        <v>20271</v>
      </c>
      <c r="MT34" s="22">
        <v>0.1</v>
      </c>
      <c r="MU34" s="22">
        <v>9.9099999999999994E-8</v>
      </c>
      <c r="MV34" s="22">
        <v>3.4</v>
      </c>
      <c r="MW34" s="22">
        <v>20271</v>
      </c>
      <c r="MX34" s="22">
        <v>0.8</v>
      </c>
      <c r="MY34" s="22">
        <v>7.5700000000000004E-6</v>
      </c>
      <c r="MZ34" s="22">
        <v>7.42</v>
      </c>
      <c r="NA34" s="22">
        <v>20272</v>
      </c>
      <c r="NB34" s="22">
        <v>-0.2</v>
      </c>
      <c r="NC34" s="22">
        <v>2.9999999999999999E-7</v>
      </c>
      <c r="ND34" s="22">
        <v>4.8</v>
      </c>
      <c r="NE34" s="22">
        <v>20273</v>
      </c>
      <c r="NF34" s="22">
        <v>0.1</v>
      </c>
      <c r="NG34" s="22">
        <v>1.0300000000000001E-6</v>
      </c>
      <c r="NH34" s="22">
        <v>6.25</v>
      </c>
      <c r="NI34" s="22">
        <v>20273</v>
      </c>
      <c r="NJ34" s="22">
        <v>0.8</v>
      </c>
      <c r="NK34" s="22">
        <v>2.5400000000000002E-7</v>
      </c>
      <c r="NL34" s="22">
        <v>2.75</v>
      </c>
      <c r="PM34" s="22">
        <v>11198</v>
      </c>
      <c r="PN34" s="22">
        <v>0.8</v>
      </c>
      <c r="PO34" s="22">
        <v>1.5503999999999999E-7</v>
      </c>
      <c r="PP34" s="22">
        <v>1.96</v>
      </c>
      <c r="PQ34" s="22">
        <v>11199</v>
      </c>
      <c r="PR34" s="22">
        <v>0.33</v>
      </c>
      <c r="PS34" s="22">
        <v>2.1173E-7</v>
      </c>
      <c r="PT34" s="22">
        <v>3.24</v>
      </c>
      <c r="PU34" s="22">
        <v>11200</v>
      </c>
      <c r="PV34" s="22">
        <v>0.33</v>
      </c>
      <c r="PW34" s="22">
        <v>9.0867E-7</v>
      </c>
      <c r="PX34" s="22">
        <v>4.59</v>
      </c>
      <c r="PY34" s="22">
        <v>11200</v>
      </c>
      <c r="PZ34" s="22">
        <v>0.33</v>
      </c>
      <c r="QA34" s="22">
        <v>2.0249000000000001E-7</v>
      </c>
      <c r="QB34" s="22">
        <v>2.73</v>
      </c>
      <c r="QC34" s="22">
        <v>11201</v>
      </c>
      <c r="QD34" s="23">
        <v>0.33</v>
      </c>
      <c r="QE34" s="23">
        <v>2.2723299999999998E-6</v>
      </c>
      <c r="QF34" s="23">
        <v>5.43</v>
      </c>
      <c r="QK34" s="23">
        <v>11204</v>
      </c>
      <c r="QL34" s="23">
        <v>0.02</v>
      </c>
      <c r="QM34" s="23">
        <v>2.1099999999999999E-3</v>
      </c>
      <c r="QN34" s="23">
        <v>37.299999999999997</v>
      </c>
      <c r="SG34" s="23">
        <v>11214</v>
      </c>
      <c r="SH34" s="23">
        <v>0.5</v>
      </c>
      <c r="SI34" s="23">
        <v>2.5019729999999999E-5</v>
      </c>
      <c r="SJ34" s="23">
        <v>12.1</v>
      </c>
      <c r="SL34" s="23"/>
      <c r="SM34" s="23"/>
      <c r="WW34" s="23">
        <v>11259</v>
      </c>
      <c r="WX34" s="23">
        <v>0.02</v>
      </c>
      <c r="WY34" s="23">
        <v>2.4699999999999999E-4</v>
      </c>
      <c r="WZ34" s="23">
        <v>34.799999999999997</v>
      </c>
      <c r="XA34" s="23">
        <v>11259</v>
      </c>
      <c r="XB34" s="23">
        <v>0.02</v>
      </c>
      <c r="XC34" s="23">
        <v>5.7200000000000003E-4</v>
      </c>
      <c r="XD34" s="23">
        <v>38</v>
      </c>
      <c r="XE34" s="23"/>
      <c r="XH34" s="23"/>
      <c r="XI34" s="23"/>
    </row>
    <row r="35" spans="1:633" x14ac:dyDescent="0.25">
      <c r="A35" s="22">
        <v>20255</v>
      </c>
      <c r="B35" s="22">
        <v>-0.1</v>
      </c>
      <c r="C35" s="22">
        <v>1.6899999999999999E-7</v>
      </c>
      <c r="D35" s="22">
        <v>3.3319999999999999</v>
      </c>
      <c r="E35" s="22">
        <v>20255</v>
      </c>
      <c r="F35" s="22">
        <v>-0.1</v>
      </c>
      <c r="G35" s="22">
        <v>1.5E-6</v>
      </c>
      <c r="H35" s="22">
        <v>7.4580000000000002</v>
      </c>
      <c r="I35" s="22">
        <v>20256</v>
      </c>
      <c r="J35" s="22">
        <v>0.1</v>
      </c>
      <c r="K35" s="22">
        <v>2.5299999999999999E-6</v>
      </c>
      <c r="L35" s="22">
        <v>6.8250000000000002</v>
      </c>
      <c r="M35" s="22">
        <v>20256</v>
      </c>
      <c r="N35" s="22">
        <v>0.1</v>
      </c>
      <c r="O35" s="22">
        <v>1.2800000000000001E-7</v>
      </c>
      <c r="P35" s="22">
        <v>2.58</v>
      </c>
      <c r="Q35" s="22">
        <v>20256</v>
      </c>
      <c r="R35" s="22">
        <v>0.1</v>
      </c>
      <c r="S35" s="22">
        <v>1.0300000000000001E-6</v>
      </c>
      <c r="T35" s="22">
        <v>6.07</v>
      </c>
      <c r="U35" s="22">
        <v>20256</v>
      </c>
      <c r="V35" s="22">
        <v>0.5</v>
      </c>
      <c r="W35" s="22">
        <v>4.0600000000000001E-7</v>
      </c>
      <c r="X35" s="22">
        <v>3.69</v>
      </c>
      <c r="Y35" s="22">
        <v>20256</v>
      </c>
      <c r="Z35" s="22">
        <v>0.5</v>
      </c>
      <c r="AA35" s="22">
        <v>3.2600000000000001E-8</v>
      </c>
      <c r="AB35" s="22">
        <v>1.45</v>
      </c>
      <c r="AC35" s="22">
        <v>20256</v>
      </c>
      <c r="AD35" s="22">
        <v>0.5</v>
      </c>
      <c r="AE35" s="22">
        <v>2.3200000000000001E-7</v>
      </c>
      <c r="AF35" s="22">
        <v>3.35</v>
      </c>
      <c r="AG35" s="22">
        <v>20256</v>
      </c>
      <c r="AH35" s="22">
        <v>0.8</v>
      </c>
      <c r="AI35" s="22">
        <v>1.35E-7</v>
      </c>
      <c r="AJ35" s="22">
        <v>2.1</v>
      </c>
      <c r="AK35" s="22">
        <v>20256</v>
      </c>
      <c r="AL35" s="22">
        <v>0.8</v>
      </c>
      <c r="AM35" s="22">
        <v>2.1299999999999999E-7</v>
      </c>
      <c r="AN35" s="22">
        <v>2.36</v>
      </c>
      <c r="AO35" s="22">
        <v>21541</v>
      </c>
      <c r="AP35" s="22">
        <v>0.1</v>
      </c>
      <c r="AQ35" s="22">
        <v>1.0700000000000001E-7</v>
      </c>
      <c r="AR35" s="22">
        <v>3.3682118609999998</v>
      </c>
      <c r="AS35" s="22">
        <v>21541</v>
      </c>
      <c r="AT35" s="22">
        <v>0.7</v>
      </c>
      <c r="AU35" s="22">
        <v>1.04E-6</v>
      </c>
      <c r="AV35" s="22">
        <v>3.712620131</v>
      </c>
      <c r="DM35" s="22">
        <v>10382</v>
      </c>
      <c r="DN35" s="22">
        <v>0.05</v>
      </c>
      <c r="DO35" s="22">
        <v>2.09976E-6</v>
      </c>
      <c r="DP35" s="22">
        <v>6.02</v>
      </c>
      <c r="DQ35" s="22">
        <v>10382</v>
      </c>
      <c r="DR35" s="22">
        <v>-0.5</v>
      </c>
      <c r="DS35" s="22">
        <v>2.0501500000000002E-6</v>
      </c>
      <c r="DT35" s="22">
        <v>6.11</v>
      </c>
      <c r="DU35" s="22">
        <v>10382</v>
      </c>
      <c r="DV35" s="22">
        <v>-1</v>
      </c>
      <c r="DW35" s="22">
        <v>4.6414299999999997E-6</v>
      </c>
      <c r="DX35" s="22">
        <v>7.84</v>
      </c>
      <c r="GC35" s="22">
        <v>10454</v>
      </c>
      <c r="GD35" s="22">
        <v>0.02</v>
      </c>
      <c r="GE35" s="22">
        <v>1.8600000000000001E-5</v>
      </c>
      <c r="GF35" s="22">
        <v>12.920999999999999</v>
      </c>
      <c r="GG35" s="22">
        <v>21047</v>
      </c>
      <c r="GH35" s="22">
        <v>-1</v>
      </c>
      <c r="GI35" s="22">
        <v>4.6399999999999996E-6</v>
      </c>
      <c r="GJ35" s="22">
        <v>15.68</v>
      </c>
      <c r="GK35" s="22">
        <v>21047</v>
      </c>
      <c r="GL35" s="22">
        <v>-0.5</v>
      </c>
      <c r="GM35" s="22">
        <v>2.0499999999999999E-6</v>
      </c>
      <c r="GN35" s="22">
        <v>9.1649999999999991</v>
      </c>
      <c r="GO35" s="22">
        <v>21047</v>
      </c>
      <c r="GP35" s="22">
        <v>0.05</v>
      </c>
      <c r="GQ35" s="22">
        <v>2.1100000000000001E-6</v>
      </c>
      <c r="GR35" s="22">
        <v>6.43</v>
      </c>
      <c r="JM35" s="22">
        <v>20257</v>
      </c>
      <c r="JN35" s="22">
        <v>0.1</v>
      </c>
      <c r="JO35" s="22">
        <v>3.29743E-6</v>
      </c>
      <c r="JP35" s="22">
        <v>8.1364400000000003</v>
      </c>
      <c r="JQ35" s="22">
        <v>20257</v>
      </c>
      <c r="JR35" s="22">
        <v>0.1</v>
      </c>
      <c r="JS35" s="22">
        <v>3.5396E-6</v>
      </c>
      <c r="JT35" s="22">
        <v>8.1071799999999996</v>
      </c>
      <c r="JU35" s="22">
        <v>20257</v>
      </c>
      <c r="JV35" s="22">
        <v>0.8</v>
      </c>
      <c r="JW35" s="22">
        <v>2.5652500000000001E-6</v>
      </c>
      <c r="JX35" s="22">
        <v>4.9144500000000004</v>
      </c>
      <c r="JY35" s="22">
        <v>20257</v>
      </c>
      <c r="JZ35" s="22">
        <v>0.8</v>
      </c>
      <c r="KA35" s="22">
        <v>2.5097899999999998E-6</v>
      </c>
      <c r="KB35" s="22">
        <v>4.9014100000000003</v>
      </c>
      <c r="KC35" s="22">
        <v>20265</v>
      </c>
      <c r="KD35" s="22">
        <v>0.1</v>
      </c>
      <c r="KE35" s="22">
        <v>6.2099999999999998E-6</v>
      </c>
      <c r="KF35" s="22">
        <v>9.5570000000000004</v>
      </c>
      <c r="KG35" s="22">
        <v>20265</v>
      </c>
      <c r="KH35" s="22">
        <v>0.1</v>
      </c>
      <c r="KI35" s="22">
        <v>1.4399999999999999E-7</v>
      </c>
      <c r="KJ35" s="22">
        <v>3.5819999999999999</v>
      </c>
      <c r="KK35" s="22">
        <v>20265</v>
      </c>
      <c r="KL35" s="22">
        <v>0.1</v>
      </c>
      <c r="KM35" s="22">
        <v>1.1E-4</v>
      </c>
      <c r="KN35" s="22">
        <v>25.048169999999999</v>
      </c>
      <c r="KO35" s="22">
        <v>20265</v>
      </c>
      <c r="KP35" s="22">
        <v>0.1</v>
      </c>
      <c r="KQ35" s="22">
        <v>1.66E-7</v>
      </c>
      <c r="KR35" s="22">
        <v>3.6640000000000001</v>
      </c>
      <c r="KS35" s="22">
        <v>20265</v>
      </c>
      <c r="KT35" s="22">
        <v>0.8</v>
      </c>
      <c r="KU35" s="22">
        <v>2.42E-4</v>
      </c>
      <c r="KV35" s="22">
        <v>23.175000000000001</v>
      </c>
      <c r="KW35" s="22">
        <v>20265</v>
      </c>
      <c r="KX35" s="22">
        <v>0.8</v>
      </c>
      <c r="KY35" s="22">
        <v>3.4539999999999997E-8</v>
      </c>
      <c r="KZ35" s="22">
        <v>1.532</v>
      </c>
      <c r="LA35" s="22">
        <v>20265</v>
      </c>
      <c r="LB35" s="22">
        <v>0.8</v>
      </c>
      <c r="LC35" s="22">
        <v>1.24E-7</v>
      </c>
      <c r="LD35" s="22">
        <v>2.286</v>
      </c>
      <c r="LE35" s="22">
        <v>20265</v>
      </c>
      <c r="LF35" s="22">
        <v>0.5</v>
      </c>
      <c r="LG35" s="22">
        <v>1.9000000000000001E-7</v>
      </c>
      <c r="LH35" s="22">
        <v>3.14</v>
      </c>
      <c r="LI35" s="22">
        <v>20265</v>
      </c>
      <c r="LJ35" s="22">
        <v>0.5</v>
      </c>
      <c r="LK35" s="22">
        <v>7.8899999999999998E-8</v>
      </c>
      <c r="LL35" s="22">
        <v>2.0609999999999999</v>
      </c>
      <c r="LM35" s="22">
        <v>20268</v>
      </c>
      <c r="LN35" s="22">
        <v>-0.1</v>
      </c>
      <c r="LO35" s="22">
        <v>5.75E-6</v>
      </c>
      <c r="LP35" s="22">
        <v>10.634</v>
      </c>
      <c r="LQ35" s="22">
        <v>20268</v>
      </c>
      <c r="LR35" s="22">
        <v>-0.1</v>
      </c>
      <c r="LS35" s="22">
        <v>1.5200000000000001E-7</v>
      </c>
      <c r="LT35" s="22">
        <v>3.9279999999999999</v>
      </c>
      <c r="LY35" s="22">
        <v>20269</v>
      </c>
      <c r="LZ35" s="22">
        <v>0.1</v>
      </c>
      <c r="MA35" s="22">
        <v>6.3200000000000005E-5</v>
      </c>
      <c r="MB35" s="22">
        <v>19.739999999999998</v>
      </c>
      <c r="MS35" s="22">
        <v>20271</v>
      </c>
      <c r="MT35" s="22">
        <v>0.1</v>
      </c>
      <c r="MU35" s="22">
        <v>8.6700000000000002E-8</v>
      </c>
      <c r="MV35" s="22">
        <v>3.22</v>
      </c>
      <c r="MW35" s="22">
        <v>20271</v>
      </c>
      <c r="MX35" s="22">
        <v>0.8</v>
      </c>
      <c r="MY35" s="22">
        <v>6.6599999999999998E-6</v>
      </c>
      <c r="MZ35" s="22">
        <v>7.1</v>
      </c>
      <c r="NA35" s="22">
        <v>20272</v>
      </c>
      <c r="NB35" s="22">
        <v>-0.2</v>
      </c>
      <c r="NC35" s="22">
        <v>3.41E-7</v>
      </c>
      <c r="ND35" s="22">
        <v>4.95</v>
      </c>
      <c r="NE35" s="22">
        <v>20273</v>
      </c>
      <c r="NF35" s="22">
        <v>0.1</v>
      </c>
      <c r="NG35" s="22">
        <v>1.55E-6</v>
      </c>
      <c r="NH35" s="22">
        <v>6.57</v>
      </c>
      <c r="NI35" s="22">
        <v>20273</v>
      </c>
      <c r="NJ35" s="22">
        <v>0.8</v>
      </c>
      <c r="NK35" s="22">
        <v>2.04E-7</v>
      </c>
      <c r="NL35" s="22">
        <v>2.64</v>
      </c>
      <c r="PM35" s="22">
        <v>11198</v>
      </c>
      <c r="PN35" s="22">
        <v>0.8</v>
      </c>
      <c r="PO35" s="22">
        <v>1.7804E-7</v>
      </c>
      <c r="PP35" s="22">
        <v>2</v>
      </c>
      <c r="PQ35" s="22">
        <v>11199</v>
      </c>
      <c r="PR35" s="22">
        <v>0.33</v>
      </c>
      <c r="PS35" s="22">
        <v>2.1703000000000001E-7</v>
      </c>
      <c r="PT35" s="22">
        <v>3.31</v>
      </c>
      <c r="PY35" s="22">
        <v>11200</v>
      </c>
      <c r="PZ35" s="22">
        <v>0.33</v>
      </c>
      <c r="QA35" s="22">
        <v>2.107E-7</v>
      </c>
      <c r="QB35" s="22">
        <v>2.78</v>
      </c>
      <c r="QC35" s="22">
        <v>11201</v>
      </c>
      <c r="QD35" s="23">
        <v>0.33</v>
      </c>
      <c r="QE35" s="23">
        <v>2.4137899999999998E-6</v>
      </c>
      <c r="QF35" s="23">
        <v>5.58</v>
      </c>
      <c r="SG35" s="23">
        <v>11214</v>
      </c>
      <c r="SH35" s="23">
        <v>0.5</v>
      </c>
      <c r="SI35" s="23">
        <v>2.9412420000000001E-5</v>
      </c>
      <c r="SJ35" s="23">
        <v>12.48</v>
      </c>
      <c r="SL35" s="23"/>
      <c r="SM35" s="23"/>
      <c r="WW35" s="23">
        <v>11259</v>
      </c>
      <c r="WX35" s="23">
        <v>0.02</v>
      </c>
      <c r="WY35" s="23">
        <v>3.1599999999999998E-4</v>
      </c>
      <c r="WZ35" s="23">
        <v>36.700000000000003</v>
      </c>
      <c r="XA35" s="23">
        <v>11259</v>
      </c>
      <c r="XB35" s="23">
        <v>0.02</v>
      </c>
      <c r="XC35" s="23">
        <v>1.08E-3</v>
      </c>
      <c r="XD35" s="23">
        <v>40</v>
      </c>
      <c r="XE35" s="23"/>
      <c r="XH35" s="23"/>
      <c r="XI35" s="23"/>
    </row>
    <row r="36" spans="1:633" x14ac:dyDescent="0.25">
      <c r="A36" s="22">
        <v>20255</v>
      </c>
      <c r="B36" s="22">
        <v>-0.1</v>
      </c>
      <c r="C36" s="22">
        <v>1.5800000000000001E-7</v>
      </c>
      <c r="D36" s="22">
        <v>3.28</v>
      </c>
      <c r="E36" s="22">
        <v>20255</v>
      </c>
      <c r="F36" s="22">
        <v>-0.1</v>
      </c>
      <c r="G36" s="22">
        <v>1.61E-6</v>
      </c>
      <c r="H36" s="22">
        <v>7.5469999999999997</v>
      </c>
      <c r="I36" s="22">
        <v>20256</v>
      </c>
      <c r="J36" s="22">
        <v>0.1</v>
      </c>
      <c r="K36" s="22">
        <v>2.74E-6</v>
      </c>
      <c r="L36" s="22">
        <v>6.9314</v>
      </c>
      <c r="M36" s="22">
        <v>20256</v>
      </c>
      <c r="N36" s="22">
        <v>0.1</v>
      </c>
      <c r="O36" s="22">
        <v>1.2499999999999999E-7</v>
      </c>
      <c r="P36" s="22">
        <v>2.5499999999999998</v>
      </c>
      <c r="Q36" s="22">
        <v>20256</v>
      </c>
      <c r="R36" s="22">
        <v>0.1</v>
      </c>
      <c r="S36" s="22">
        <v>1.11E-6</v>
      </c>
      <c r="T36" s="22">
        <v>6.14</v>
      </c>
      <c r="U36" s="22">
        <v>20256</v>
      </c>
      <c r="V36" s="22">
        <v>0.5</v>
      </c>
      <c r="W36" s="22">
        <v>4.3799999999999998E-7</v>
      </c>
      <c r="X36" s="22">
        <v>3.75</v>
      </c>
      <c r="Y36" s="22">
        <v>20256</v>
      </c>
      <c r="Z36" s="22">
        <v>0.5</v>
      </c>
      <c r="AA36" s="22">
        <v>2.96E-8</v>
      </c>
      <c r="AB36" s="22">
        <v>1.43</v>
      </c>
      <c r="AC36" s="22">
        <v>20256</v>
      </c>
      <c r="AD36" s="22">
        <v>0.5</v>
      </c>
      <c r="AE36" s="22">
        <v>2.4600000000000001E-7</v>
      </c>
      <c r="AF36" s="22">
        <v>3.39</v>
      </c>
      <c r="AG36" s="22">
        <v>20256</v>
      </c>
      <c r="AH36" s="22">
        <v>0.8</v>
      </c>
      <c r="AI36" s="22">
        <v>1.2800000000000001E-7</v>
      </c>
      <c r="AJ36" s="22">
        <v>2.13</v>
      </c>
      <c r="AK36" s="22">
        <v>20256</v>
      </c>
      <c r="AL36" s="22">
        <v>0.8</v>
      </c>
      <c r="AM36" s="22">
        <v>2.28E-7</v>
      </c>
      <c r="AN36" s="22">
        <v>2.39</v>
      </c>
      <c r="AO36" s="22">
        <v>21541</v>
      </c>
      <c r="AP36" s="22">
        <v>0.1</v>
      </c>
      <c r="AQ36" s="22">
        <v>7.7999999999999997E-8</v>
      </c>
      <c r="AR36" s="22">
        <v>3.5287446099999999</v>
      </c>
      <c r="AS36" s="22">
        <v>21541</v>
      </c>
      <c r="AT36" s="22">
        <v>0.7</v>
      </c>
      <c r="AU36" s="22">
        <v>1.4699999999999999E-6</v>
      </c>
      <c r="AV36" s="22">
        <v>3.961564198</v>
      </c>
      <c r="DM36" s="22">
        <v>10382</v>
      </c>
      <c r="DN36" s="22">
        <v>0.05</v>
      </c>
      <c r="DO36" s="22">
        <v>2.10883E-6</v>
      </c>
      <c r="DP36" s="22">
        <v>6.43</v>
      </c>
      <c r="DQ36" s="22">
        <v>10382</v>
      </c>
      <c r="DR36" s="22">
        <v>-0.5</v>
      </c>
      <c r="DS36" s="22">
        <v>2.4167999999999999E-6</v>
      </c>
      <c r="DT36" s="22">
        <v>6.23</v>
      </c>
      <c r="DU36" s="22">
        <v>10382</v>
      </c>
      <c r="DV36" s="22">
        <v>-1</v>
      </c>
      <c r="DW36" s="22">
        <v>4.8166800000000003E-6</v>
      </c>
      <c r="DX36" s="22">
        <v>7.7</v>
      </c>
      <c r="GC36" s="22">
        <v>10454</v>
      </c>
      <c r="GD36" s="22">
        <v>0.02</v>
      </c>
      <c r="GE36" s="22">
        <v>1.66E-5</v>
      </c>
      <c r="GF36" s="22">
        <v>13.83</v>
      </c>
      <c r="GG36" s="22">
        <v>21047</v>
      </c>
      <c r="GH36" s="22">
        <v>-1</v>
      </c>
      <c r="GI36" s="22">
        <v>4.8199999999999996E-6</v>
      </c>
      <c r="GJ36" s="22">
        <v>15.4</v>
      </c>
      <c r="GK36" s="22">
        <v>21047</v>
      </c>
      <c r="GL36" s="22">
        <v>-0.5</v>
      </c>
      <c r="GM36" s="22">
        <v>2.4200000000000001E-6</v>
      </c>
      <c r="GN36" s="22">
        <v>9.3450000000000006</v>
      </c>
      <c r="GO36" s="22">
        <v>21047</v>
      </c>
      <c r="GP36" s="22">
        <v>0.05</v>
      </c>
      <c r="GQ36" s="22">
        <v>2.0999999999999998E-6</v>
      </c>
      <c r="GR36" s="22">
        <v>6.02</v>
      </c>
      <c r="JM36" s="22">
        <v>20257</v>
      </c>
      <c r="JN36" s="22">
        <v>0.1</v>
      </c>
      <c r="JO36" s="22">
        <v>3.4898399999999999E-6</v>
      </c>
      <c r="JP36" s="22">
        <v>8.2425099999999993</v>
      </c>
      <c r="JQ36" s="22">
        <v>20257</v>
      </c>
      <c r="JR36" s="22">
        <v>0.1</v>
      </c>
      <c r="JS36" s="22">
        <v>3.6855600000000001E-6</v>
      </c>
      <c r="JT36" s="22">
        <v>8.21326</v>
      </c>
      <c r="JU36" s="22">
        <v>20257</v>
      </c>
      <c r="JV36" s="22">
        <v>0.8</v>
      </c>
      <c r="JW36" s="22">
        <v>2.6311000000000001E-6</v>
      </c>
      <c r="JX36" s="22">
        <v>4.9803899999999999</v>
      </c>
      <c r="JY36" s="22">
        <v>20257</v>
      </c>
      <c r="JZ36" s="22">
        <v>0.8</v>
      </c>
      <c r="KA36" s="22">
        <v>2.5279500000000001E-6</v>
      </c>
      <c r="KB36" s="22">
        <v>4.9661200000000001</v>
      </c>
      <c r="KC36" s="22">
        <v>20265</v>
      </c>
      <c r="KD36" s="22">
        <v>0.1</v>
      </c>
      <c r="KE36" s="22">
        <v>6.4200000000000004E-6</v>
      </c>
      <c r="KF36" s="22">
        <v>9.7170000000000005</v>
      </c>
      <c r="KG36" s="22">
        <v>20265</v>
      </c>
      <c r="KH36" s="22">
        <v>0.1</v>
      </c>
      <c r="KI36" s="22">
        <v>1.4100000000000001E-7</v>
      </c>
      <c r="KJ36" s="22">
        <v>3.5449999999999999</v>
      </c>
      <c r="KK36" s="22">
        <v>20265</v>
      </c>
      <c r="KL36" s="22">
        <v>0.1</v>
      </c>
      <c r="KM36" s="22">
        <v>1.12E-4</v>
      </c>
      <c r="KN36" s="22">
        <v>25.2422</v>
      </c>
      <c r="KO36" s="22">
        <v>20265</v>
      </c>
      <c r="KP36" s="22">
        <v>0.1</v>
      </c>
      <c r="KQ36" s="22">
        <v>1.66E-7</v>
      </c>
      <c r="KR36" s="22">
        <v>3.63</v>
      </c>
      <c r="KS36" s="22">
        <v>20265</v>
      </c>
      <c r="KT36" s="22">
        <v>0.8</v>
      </c>
      <c r="KU36" s="22">
        <v>2.5700000000000001E-4</v>
      </c>
      <c r="KV36" s="22">
        <v>23.372</v>
      </c>
      <c r="KW36" s="22">
        <v>20265</v>
      </c>
      <c r="KX36" s="22">
        <v>0.8</v>
      </c>
      <c r="KY36" s="22">
        <v>3.3869999999999998E-8</v>
      </c>
      <c r="KZ36" s="22">
        <v>1.5449999999999999</v>
      </c>
      <c r="LA36" s="22">
        <v>20265</v>
      </c>
      <c r="LB36" s="22">
        <v>0.8</v>
      </c>
      <c r="LC36" s="22">
        <v>1.2599999999999999E-7</v>
      </c>
      <c r="LD36" s="22">
        <v>2.2690000000000001</v>
      </c>
      <c r="LE36" s="22">
        <v>20265</v>
      </c>
      <c r="LF36" s="22">
        <v>0.5</v>
      </c>
      <c r="LG36" s="22">
        <v>1.97E-7</v>
      </c>
      <c r="LH36" s="22">
        <v>3.173</v>
      </c>
      <c r="LI36" s="22">
        <v>20265</v>
      </c>
      <c r="LJ36" s="22">
        <v>0.5</v>
      </c>
      <c r="LK36" s="22">
        <v>7.9599999999999998E-8</v>
      </c>
      <c r="LL36" s="22">
        <v>2.0409999999999999</v>
      </c>
      <c r="LM36" s="22">
        <v>20268</v>
      </c>
      <c r="LN36" s="22">
        <v>-0.1</v>
      </c>
      <c r="LO36" s="22">
        <v>5.9200000000000001E-6</v>
      </c>
      <c r="LP36" s="22">
        <v>10.73</v>
      </c>
      <c r="LQ36" s="22">
        <v>20268</v>
      </c>
      <c r="LR36" s="22">
        <v>-0.1</v>
      </c>
      <c r="LS36" s="22">
        <v>1.5200000000000001E-7</v>
      </c>
      <c r="LT36" s="22">
        <v>3.891</v>
      </c>
      <c r="LY36" s="22">
        <v>20269</v>
      </c>
      <c r="LZ36" s="22">
        <v>0.1</v>
      </c>
      <c r="MA36" s="22">
        <v>6.5599999999999995E-5</v>
      </c>
      <c r="MB36" s="22">
        <v>20.93</v>
      </c>
      <c r="MS36" s="22">
        <v>20271</v>
      </c>
      <c r="MT36" s="22">
        <v>0.1</v>
      </c>
      <c r="MU36" s="22">
        <v>1.14E-7</v>
      </c>
      <c r="MV36" s="22">
        <v>3.44</v>
      </c>
      <c r="MW36" s="22">
        <v>20271</v>
      </c>
      <c r="MX36" s="22">
        <v>0.8</v>
      </c>
      <c r="MY36" s="22">
        <v>5.5799999999999999E-6</v>
      </c>
      <c r="MZ36" s="22">
        <v>6.79</v>
      </c>
      <c r="NA36" s="22">
        <v>20272</v>
      </c>
      <c r="NB36" s="22">
        <v>-0.2</v>
      </c>
      <c r="NC36" s="22">
        <v>4.1100000000000001E-7</v>
      </c>
      <c r="ND36" s="22">
        <v>5.0999999999999996</v>
      </c>
      <c r="NE36" s="22">
        <v>20273</v>
      </c>
      <c r="NF36" s="22">
        <v>0.1</v>
      </c>
      <c r="NG36" s="22">
        <v>1.81E-6</v>
      </c>
      <c r="NH36" s="22">
        <v>6.82</v>
      </c>
      <c r="NI36" s="22">
        <v>20273</v>
      </c>
      <c r="NJ36" s="22">
        <v>0.8</v>
      </c>
      <c r="NK36" s="22">
        <v>1.7100000000000001E-7</v>
      </c>
      <c r="NL36" s="22">
        <v>2.52</v>
      </c>
      <c r="PM36" s="22">
        <v>11198</v>
      </c>
      <c r="PN36" s="22">
        <v>0.8</v>
      </c>
      <c r="PO36" s="22">
        <v>1.9637E-7</v>
      </c>
      <c r="PP36" s="22">
        <v>2.0299999999999998</v>
      </c>
      <c r="PQ36" s="22">
        <v>11199</v>
      </c>
      <c r="PR36" s="22">
        <v>0.33</v>
      </c>
      <c r="PS36" s="22">
        <v>2.1327E-7</v>
      </c>
      <c r="PT36" s="22">
        <v>3.36</v>
      </c>
      <c r="PY36" s="22">
        <v>11200</v>
      </c>
      <c r="PZ36" s="22">
        <v>0.33</v>
      </c>
      <c r="QA36" s="22">
        <v>2.0734E-7</v>
      </c>
      <c r="QB36" s="22">
        <v>2.82</v>
      </c>
      <c r="QC36" s="22">
        <v>11201</v>
      </c>
      <c r="QD36" s="23">
        <v>0.33</v>
      </c>
      <c r="QE36" s="23">
        <v>2.44867E-6</v>
      </c>
      <c r="QF36" s="23">
        <v>5.74</v>
      </c>
      <c r="SG36" s="23">
        <v>11214</v>
      </c>
      <c r="SH36" s="23">
        <v>0.5</v>
      </c>
      <c r="SI36" s="23">
        <v>4.0874989999999997E-5</v>
      </c>
      <c r="SJ36" s="23">
        <v>13.03</v>
      </c>
      <c r="SL36" s="23"/>
      <c r="SM36" s="23"/>
      <c r="WW36" s="23">
        <v>11259</v>
      </c>
      <c r="WX36" s="23">
        <v>0.02</v>
      </c>
      <c r="WY36" s="23">
        <v>4.57E-4</v>
      </c>
      <c r="WZ36" s="23">
        <v>38.200000000000003</v>
      </c>
      <c r="XA36" s="23">
        <v>11259</v>
      </c>
      <c r="XB36" s="23">
        <v>0.02</v>
      </c>
      <c r="XC36" s="23">
        <v>5.4200000000000003E-3</v>
      </c>
      <c r="XD36" s="23">
        <v>44.9</v>
      </c>
      <c r="XE36" s="23"/>
      <c r="XH36" s="23"/>
      <c r="XI36" s="23"/>
    </row>
    <row r="37" spans="1:633" x14ac:dyDescent="0.25">
      <c r="A37" s="22">
        <v>20255</v>
      </c>
      <c r="B37" s="22">
        <v>-0.1</v>
      </c>
      <c r="C37" s="22">
        <v>1.54E-7</v>
      </c>
      <c r="D37" s="22">
        <v>3.2309999999999999</v>
      </c>
      <c r="E37" s="22">
        <v>20255</v>
      </c>
      <c r="F37" s="22">
        <v>-0.1</v>
      </c>
      <c r="G37" s="22">
        <v>1.7E-6</v>
      </c>
      <c r="H37" s="22">
        <v>7.6360000000000001</v>
      </c>
      <c r="I37" s="22">
        <v>20256</v>
      </c>
      <c r="J37" s="22">
        <v>0.1</v>
      </c>
      <c r="K37" s="22">
        <v>2.9100000000000001E-6</v>
      </c>
      <c r="L37" s="22">
        <v>7.0406000000000004</v>
      </c>
      <c r="M37" s="22">
        <v>20256</v>
      </c>
      <c r="N37" s="22">
        <v>0.1</v>
      </c>
      <c r="O37" s="22">
        <v>1.1999999999999999E-7</v>
      </c>
      <c r="P37" s="22">
        <v>2.52</v>
      </c>
      <c r="Q37" s="22">
        <v>20256</v>
      </c>
      <c r="R37" s="22">
        <v>0.1</v>
      </c>
      <c r="S37" s="22">
        <v>1.26E-6</v>
      </c>
      <c r="T37" s="22">
        <v>6.23</v>
      </c>
      <c r="U37" s="22">
        <v>20256</v>
      </c>
      <c r="V37" s="22">
        <v>0.5</v>
      </c>
      <c r="W37" s="22">
        <v>4.7800000000000002E-7</v>
      </c>
      <c r="X37" s="22">
        <v>3.81</v>
      </c>
      <c r="Y37" s="22">
        <v>20256</v>
      </c>
      <c r="Z37" s="22">
        <v>0.5</v>
      </c>
      <c r="AA37" s="22">
        <v>2.6700000000000001E-8</v>
      </c>
      <c r="AB37" s="22">
        <v>1.42</v>
      </c>
      <c r="AC37" s="22">
        <v>20256</v>
      </c>
      <c r="AD37" s="22">
        <v>0.5</v>
      </c>
      <c r="AE37" s="22">
        <v>2.5600000000000002E-7</v>
      </c>
      <c r="AF37" s="22">
        <v>3.44</v>
      </c>
      <c r="AG37" s="22">
        <v>20256</v>
      </c>
      <c r="AH37" s="22">
        <v>0.8</v>
      </c>
      <c r="AI37" s="22">
        <v>1.23E-7</v>
      </c>
      <c r="AJ37" s="22">
        <v>2.15</v>
      </c>
      <c r="AK37" s="22">
        <v>20256</v>
      </c>
      <c r="AL37" s="22">
        <v>0.8</v>
      </c>
      <c r="AM37" s="22">
        <v>2.3300000000000001E-7</v>
      </c>
      <c r="AN37" s="22">
        <v>2.4300000000000002</v>
      </c>
      <c r="AO37" s="22">
        <v>21541</v>
      </c>
      <c r="AP37" s="22">
        <v>0.1</v>
      </c>
      <c r="AQ37" s="22">
        <v>1.02E-7</v>
      </c>
      <c r="AR37" s="22">
        <v>3.619512957</v>
      </c>
      <c r="AS37" s="22">
        <v>21541</v>
      </c>
      <c r="AT37" s="22">
        <v>0.7</v>
      </c>
      <c r="AU37" s="22">
        <v>1.7400000000000001E-6</v>
      </c>
      <c r="AV37" s="22">
        <v>4.1974945559999997</v>
      </c>
      <c r="DM37" s="22">
        <v>10382</v>
      </c>
      <c r="DN37" s="22">
        <v>0.05</v>
      </c>
      <c r="DO37" s="22">
        <v>2.34902E-6</v>
      </c>
      <c r="DP37" s="22">
        <v>6.61</v>
      </c>
      <c r="DQ37" s="22">
        <v>10382</v>
      </c>
      <c r="DR37" s="22">
        <v>-0.5</v>
      </c>
      <c r="DS37" s="22">
        <v>2.4482600000000001E-6</v>
      </c>
      <c r="DT37" s="22">
        <v>7.62</v>
      </c>
      <c r="DU37" s="22">
        <v>10382</v>
      </c>
      <c r="DV37" s="22">
        <v>-1</v>
      </c>
      <c r="DW37" s="22">
        <v>4.8798899999999998E-6</v>
      </c>
      <c r="DX37" s="22">
        <v>8.1300000000000008</v>
      </c>
      <c r="GC37" s="22">
        <v>10454</v>
      </c>
      <c r="GD37" s="22">
        <v>0.02</v>
      </c>
      <c r="GE37" s="22">
        <v>1.8700000000000001E-5</v>
      </c>
      <c r="GF37" s="22">
        <v>15.038</v>
      </c>
      <c r="GG37" s="22">
        <v>21047</v>
      </c>
      <c r="GH37" s="22">
        <v>-1</v>
      </c>
      <c r="GI37" s="22">
        <v>4.8799999999999999E-6</v>
      </c>
      <c r="GJ37" s="22">
        <v>16.260000000000002</v>
      </c>
      <c r="GK37" s="22">
        <v>21047</v>
      </c>
      <c r="GL37" s="22">
        <v>-0.5</v>
      </c>
      <c r="GM37" s="22">
        <v>2.6199999999999999E-6</v>
      </c>
      <c r="GN37" s="22">
        <v>9.57</v>
      </c>
      <c r="GO37" s="22">
        <v>21047</v>
      </c>
      <c r="GP37" s="22">
        <v>0.05</v>
      </c>
      <c r="GQ37" s="22">
        <v>2.3499999999999999E-6</v>
      </c>
      <c r="GR37" s="22">
        <v>6.61</v>
      </c>
      <c r="JM37" s="22">
        <v>20257</v>
      </c>
      <c r="JN37" s="22">
        <v>0.1</v>
      </c>
      <c r="JO37" s="22">
        <v>3.6372600000000001E-6</v>
      </c>
      <c r="JP37" s="22">
        <v>8.3488500000000005</v>
      </c>
      <c r="JQ37" s="22">
        <v>20257</v>
      </c>
      <c r="JR37" s="22">
        <v>0.1</v>
      </c>
      <c r="JS37" s="22">
        <v>3.8561799999999999E-6</v>
      </c>
      <c r="JT37" s="22">
        <v>8.3202499999999997</v>
      </c>
      <c r="JU37" s="22">
        <v>20257</v>
      </c>
      <c r="JV37" s="22">
        <v>0.8</v>
      </c>
      <c r="JW37" s="22">
        <v>2.6407E-6</v>
      </c>
      <c r="JX37" s="22">
        <v>5.0466199999999999</v>
      </c>
      <c r="JY37" s="22">
        <v>20257</v>
      </c>
      <c r="JZ37" s="22">
        <v>0.8</v>
      </c>
      <c r="KA37" s="22">
        <v>2.53476E-6</v>
      </c>
      <c r="KB37" s="22">
        <v>5.0321400000000001</v>
      </c>
      <c r="KC37" s="22">
        <v>20265</v>
      </c>
      <c r="KD37" s="22">
        <v>0.1</v>
      </c>
      <c r="KE37" s="22">
        <v>6.7900000000000002E-6</v>
      </c>
      <c r="KF37" s="22">
        <v>9.875</v>
      </c>
      <c r="KG37" s="22">
        <v>20265</v>
      </c>
      <c r="KH37" s="22">
        <v>0.1</v>
      </c>
      <c r="KI37" s="22">
        <v>1.36E-7</v>
      </c>
      <c r="KJ37" s="22">
        <v>3.51</v>
      </c>
      <c r="KK37" s="22">
        <v>20265</v>
      </c>
      <c r="KL37" s="22">
        <v>0.1</v>
      </c>
      <c r="KM37" s="22">
        <v>1.16E-4</v>
      </c>
      <c r="KN37" s="22">
        <v>25.43289</v>
      </c>
      <c r="KO37" s="22">
        <v>20265</v>
      </c>
      <c r="KP37" s="22">
        <v>0.1</v>
      </c>
      <c r="KQ37" s="22">
        <v>1.6400000000000001E-7</v>
      </c>
      <c r="KR37" s="22">
        <v>3.5979999999999999</v>
      </c>
      <c r="KS37" s="22">
        <v>20265</v>
      </c>
      <c r="KT37" s="22">
        <v>0.8</v>
      </c>
      <c r="KU37" s="22">
        <v>2.72E-4</v>
      </c>
      <c r="KV37" s="22">
        <v>23.568999999999999</v>
      </c>
      <c r="KW37" s="22">
        <v>20265</v>
      </c>
      <c r="KX37" s="22">
        <v>0.8</v>
      </c>
      <c r="KY37" s="22">
        <v>4.0219999999999999E-8</v>
      </c>
      <c r="KZ37" s="22">
        <v>1.5569999999999999</v>
      </c>
      <c r="LA37" s="22">
        <v>20265</v>
      </c>
      <c r="LB37" s="22">
        <v>0.8</v>
      </c>
      <c r="LC37" s="22">
        <v>1.2499999999999999E-7</v>
      </c>
      <c r="LD37" s="22">
        <v>2.2519999999999998</v>
      </c>
      <c r="LE37" s="22">
        <v>20265</v>
      </c>
      <c r="LF37" s="22">
        <v>0.5</v>
      </c>
      <c r="LG37" s="22">
        <v>1.9399999999999999E-7</v>
      </c>
      <c r="LH37" s="22">
        <v>3.2069999999999999</v>
      </c>
      <c r="LI37" s="22">
        <v>20265</v>
      </c>
      <c r="LJ37" s="22">
        <v>0.5</v>
      </c>
      <c r="LK37" s="22">
        <v>7.9199999999999995E-8</v>
      </c>
      <c r="LL37" s="22">
        <v>2.0219999999999998</v>
      </c>
      <c r="LM37" s="22">
        <v>20268</v>
      </c>
      <c r="LN37" s="22">
        <v>-0.1</v>
      </c>
      <c r="LO37" s="22">
        <v>5.8300000000000001E-6</v>
      </c>
      <c r="LP37" s="22">
        <v>10.831</v>
      </c>
      <c r="LQ37" s="22">
        <v>20268</v>
      </c>
      <c r="LR37" s="22">
        <v>-0.1</v>
      </c>
      <c r="LS37" s="22">
        <v>1.5099999999999999E-7</v>
      </c>
      <c r="LT37" s="22">
        <v>3.855</v>
      </c>
      <c r="LY37" s="22">
        <v>20269</v>
      </c>
      <c r="LZ37" s="22">
        <v>0.1</v>
      </c>
      <c r="MA37" s="22">
        <v>8.7100000000000003E-5</v>
      </c>
      <c r="MB37" s="22">
        <v>22.53</v>
      </c>
      <c r="MS37" s="22">
        <v>20271</v>
      </c>
      <c r="MT37" s="22">
        <v>0.1</v>
      </c>
      <c r="MU37" s="22">
        <v>1.5599999999999999E-7</v>
      </c>
      <c r="MV37" s="22">
        <v>3.79</v>
      </c>
      <c r="MW37" s="22">
        <v>20271</v>
      </c>
      <c r="MX37" s="22">
        <v>0.8</v>
      </c>
      <c r="MY37" s="22">
        <v>4.6199999999999998E-6</v>
      </c>
      <c r="MZ37" s="22">
        <v>6.5</v>
      </c>
      <c r="NA37" s="22">
        <v>20272</v>
      </c>
      <c r="NB37" s="22">
        <v>-0.2</v>
      </c>
      <c r="NC37" s="22">
        <v>4.3099999999999998E-7</v>
      </c>
      <c r="ND37" s="22">
        <v>5.25</v>
      </c>
      <c r="NE37" s="22">
        <v>20273</v>
      </c>
      <c r="NF37" s="22">
        <v>0.1</v>
      </c>
      <c r="NG37" s="22">
        <v>1.8300000000000001E-6</v>
      </c>
      <c r="NH37" s="22">
        <v>7.16</v>
      </c>
      <c r="NI37" s="22">
        <v>20273</v>
      </c>
      <c r="NJ37" s="22">
        <v>0.8</v>
      </c>
      <c r="NK37" s="22">
        <v>1.5599999999999999E-7</v>
      </c>
      <c r="NL37" s="22">
        <v>2.41</v>
      </c>
      <c r="PM37" s="22">
        <v>11198</v>
      </c>
      <c r="PN37" s="22">
        <v>0.8</v>
      </c>
      <c r="PO37" s="22">
        <v>2.1241999999999999E-7</v>
      </c>
      <c r="PP37" s="22">
        <v>2.06</v>
      </c>
      <c r="PQ37" s="22">
        <v>11199</v>
      </c>
      <c r="PR37" s="22">
        <v>0.33</v>
      </c>
      <c r="PS37" s="22">
        <v>4.7137999999999998E-7</v>
      </c>
      <c r="PT37" s="22">
        <v>3.41</v>
      </c>
      <c r="PY37" s="22">
        <v>11200</v>
      </c>
      <c r="PZ37" s="22">
        <v>0.33</v>
      </c>
      <c r="QA37" s="22">
        <v>2.1381999999999999E-7</v>
      </c>
      <c r="QB37" s="22">
        <v>2.86</v>
      </c>
      <c r="QC37" s="22">
        <v>11201</v>
      </c>
      <c r="QD37" s="23">
        <v>0.33</v>
      </c>
      <c r="QE37" s="23">
        <v>2.4891099999999999E-6</v>
      </c>
      <c r="QF37" s="23">
        <v>5.9</v>
      </c>
      <c r="SG37" s="23">
        <v>11214</v>
      </c>
      <c r="SH37" s="23">
        <v>0.5</v>
      </c>
      <c r="SI37" s="23">
        <v>5.4015879999999998E-5</v>
      </c>
      <c r="SJ37" s="23">
        <v>13.49</v>
      </c>
      <c r="SL37" s="23"/>
      <c r="SM37" s="23"/>
      <c r="WW37" s="23">
        <v>11259</v>
      </c>
      <c r="WX37" s="23">
        <v>0.02</v>
      </c>
      <c r="WY37" s="23">
        <v>5.04E-4</v>
      </c>
      <c r="WZ37" s="23">
        <v>39.700000000000003</v>
      </c>
      <c r="XA37" s="23"/>
      <c r="XB37" s="23"/>
    </row>
    <row r="38" spans="1:633" x14ac:dyDescent="0.25">
      <c r="A38" s="22">
        <v>20255</v>
      </c>
      <c r="B38" s="22">
        <v>-0.1</v>
      </c>
      <c r="C38" s="22">
        <v>1.4999999999999999E-7</v>
      </c>
      <c r="D38" s="22">
        <v>3.18</v>
      </c>
      <c r="E38" s="22">
        <v>20255</v>
      </c>
      <c r="F38" s="22">
        <v>-0.1</v>
      </c>
      <c r="G38" s="22">
        <v>1.7999999999999999E-6</v>
      </c>
      <c r="H38" s="22">
        <v>7.7229999999999999</v>
      </c>
      <c r="I38" s="22">
        <v>20256</v>
      </c>
      <c r="J38" s="22">
        <v>0.1</v>
      </c>
      <c r="K38" s="22">
        <v>3.0800000000000002E-6</v>
      </c>
      <c r="L38" s="22">
        <v>7.1504000000000003</v>
      </c>
      <c r="M38" s="22">
        <v>20256</v>
      </c>
      <c r="N38" s="22">
        <v>0.1</v>
      </c>
      <c r="O38" s="22">
        <v>1.09E-7</v>
      </c>
      <c r="P38" s="22">
        <v>2.4900000000000002</v>
      </c>
      <c r="Q38" s="22">
        <v>20256</v>
      </c>
      <c r="R38" s="22">
        <v>0.1</v>
      </c>
      <c r="S38" s="22">
        <v>1.4100000000000001E-6</v>
      </c>
      <c r="T38" s="22">
        <v>6.31</v>
      </c>
      <c r="U38" s="22">
        <v>20256</v>
      </c>
      <c r="V38" s="22">
        <v>0.5</v>
      </c>
      <c r="W38" s="22">
        <v>5.2099999999999997E-7</v>
      </c>
      <c r="X38" s="22">
        <v>3.87</v>
      </c>
      <c r="Y38" s="22">
        <v>20256</v>
      </c>
      <c r="Z38" s="22">
        <v>0.5</v>
      </c>
      <c r="AA38" s="22">
        <v>2.48E-8</v>
      </c>
      <c r="AB38" s="22">
        <v>1.4</v>
      </c>
      <c r="AC38" s="22">
        <v>20256</v>
      </c>
      <c r="AD38" s="22">
        <v>0.5</v>
      </c>
      <c r="AE38" s="22">
        <v>2.6300000000000001E-7</v>
      </c>
      <c r="AF38" s="22">
        <v>3.49</v>
      </c>
      <c r="AG38" s="22">
        <v>20256</v>
      </c>
      <c r="AH38" s="22">
        <v>0.8</v>
      </c>
      <c r="AI38" s="22">
        <v>1.35E-7</v>
      </c>
      <c r="AJ38" s="22">
        <v>2.1800000000000002</v>
      </c>
      <c r="AK38" s="22">
        <v>20256</v>
      </c>
      <c r="AL38" s="22">
        <v>0.8</v>
      </c>
      <c r="AM38" s="22">
        <v>2.36E-7</v>
      </c>
      <c r="AN38" s="22">
        <v>2.46</v>
      </c>
      <c r="AO38" s="22">
        <v>21541</v>
      </c>
      <c r="AP38" s="22">
        <v>0.1</v>
      </c>
      <c r="AQ38" s="22">
        <v>1.02E-7</v>
      </c>
      <c r="AR38" s="22">
        <v>3.5138470979999998</v>
      </c>
      <c r="AS38" s="22">
        <v>21541</v>
      </c>
      <c r="AT38" s="22">
        <v>0.7</v>
      </c>
      <c r="AU38" s="22">
        <v>2.6299999999999998E-6</v>
      </c>
      <c r="AV38" s="22">
        <v>4.4600438640000002</v>
      </c>
      <c r="DM38" s="22">
        <v>10382</v>
      </c>
      <c r="DN38" s="22">
        <v>0.05</v>
      </c>
      <c r="DO38" s="22">
        <v>2.6858900000000001E-6</v>
      </c>
      <c r="DP38" s="22">
        <v>6.78</v>
      </c>
      <c r="DQ38" s="22">
        <v>10382</v>
      </c>
      <c r="DR38" s="22">
        <v>-0.5</v>
      </c>
      <c r="DS38" s="22">
        <v>2.59392E-6</v>
      </c>
      <c r="DT38" s="22">
        <v>7.24</v>
      </c>
      <c r="DU38" s="22">
        <v>10382</v>
      </c>
      <c r="DV38" s="22">
        <v>-1</v>
      </c>
      <c r="DW38" s="22">
        <v>5.2436799999999997E-6</v>
      </c>
      <c r="DX38" s="22">
        <v>8.3699999999999992</v>
      </c>
      <c r="GC38" s="22">
        <v>10454</v>
      </c>
      <c r="GD38" s="22">
        <v>0.02</v>
      </c>
      <c r="GE38" s="22">
        <v>1.6699999999999999E-5</v>
      </c>
      <c r="GF38" s="22">
        <v>16.231000000000002</v>
      </c>
      <c r="GG38" s="22">
        <v>21047</v>
      </c>
      <c r="GH38" s="22">
        <v>-1</v>
      </c>
      <c r="GI38" s="22">
        <v>5.2399999999999998E-6</v>
      </c>
      <c r="GJ38" s="22">
        <v>16.739999999999998</v>
      </c>
      <c r="GK38" s="22">
        <v>21047</v>
      </c>
      <c r="GL38" s="22">
        <v>-0.5</v>
      </c>
      <c r="GM38" s="22">
        <v>2.4499999999999998E-6</v>
      </c>
      <c r="GN38" s="22">
        <v>11.43</v>
      </c>
      <c r="GO38" s="22">
        <v>21047</v>
      </c>
      <c r="GP38" s="22">
        <v>0.05</v>
      </c>
      <c r="GQ38" s="22">
        <v>2.6900000000000001E-6</v>
      </c>
      <c r="GR38" s="22">
        <v>6.78</v>
      </c>
      <c r="JM38" s="22">
        <v>20257</v>
      </c>
      <c r="JN38" s="22">
        <v>0.1</v>
      </c>
      <c r="JO38" s="22">
        <v>3.7733200000000001E-6</v>
      </c>
      <c r="JP38" s="22">
        <v>8.4623500000000007</v>
      </c>
      <c r="JQ38" s="22">
        <v>20257</v>
      </c>
      <c r="JR38" s="22">
        <v>0.1</v>
      </c>
      <c r="JS38" s="22">
        <v>4.0145000000000003E-6</v>
      </c>
      <c r="JT38" s="22">
        <v>8.4330200000000008</v>
      </c>
      <c r="JU38" s="22">
        <v>20257</v>
      </c>
      <c r="JV38" s="22">
        <v>0.8</v>
      </c>
      <c r="JW38" s="22">
        <v>2.70115E-6</v>
      </c>
      <c r="JX38" s="22">
        <v>5.1147900000000002</v>
      </c>
      <c r="JY38" s="22">
        <v>20257</v>
      </c>
      <c r="JZ38" s="22">
        <v>0.8</v>
      </c>
      <c r="KA38" s="22">
        <v>2.66028E-6</v>
      </c>
      <c r="KB38" s="22">
        <v>5.0995299999999997</v>
      </c>
      <c r="KC38" s="22">
        <v>20265</v>
      </c>
      <c r="KD38" s="22">
        <v>0.1</v>
      </c>
      <c r="KE38" s="22">
        <v>7.1600000000000001E-6</v>
      </c>
      <c r="KF38" s="22">
        <v>10.037000000000001</v>
      </c>
      <c r="KG38" s="22">
        <v>20265</v>
      </c>
      <c r="KH38" s="22">
        <v>0.1</v>
      </c>
      <c r="KI38" s="22">
        <v>1.3300000000000001E-7</v>
      </c>
      <c r="KJ38" s="22">
        <v>3.4740000000000002</v>
      </c>
      <c r="KK38" s="22">
        <v>20265</v>
      </c>
      <c r="KL38" s="22">
        <v>0.1</v>
      </c>
      <c r="KM38" s="22">
        <v>1.2E-4</v>
      </c>
      <c r="KN38" s="22">
        <v>25.629930000000002</v>
      </c>
      <c r="KO38" s="22">
        <v>20265</v>
      </c>
      <c r="KP38" s="22">
        <v>0.1</v>
      </c>
      <c r="KQ38" s="22">
        <v>1.5699999999999999E-7</v>
      </c>
      <c r="KR38" s="22">
        <v>3.5649999999999999</v>
      </c>
      <c r="KS38" s="22">
        <v>20265</v>
      </c>
      <c r="KT38" s="22">
        <v>0.8</v>
      </c>
      <c r="KU38" s="22">
        <v>2.9399999999999999E-4</v>
      </c>
      <c r="KV38" s="22">
        <v>23.765999999999998</v>
      </c>
      <c r="KW38" s="22">
        <v>20265</v>
      </c>
      <c r="KX38" s="22">
        <v>0.8</v>
      </c>
      <c r="KY38" s="22">
        <v>4.6399999999999999E-8</v>
      </c>
      <c r="KZ38" s="22">
        <v>1.571</v>
      </c>
      <c r="LA38" s="22">
        <v>20265</v>
      </c>
      <c r="LB38" s="22">
        <v>0.8</v>
      </c>
      <c r="LC38" s="22">
        <v>1.29E-7</v>
      </c>
      <c r="LD38" s="22">
        <v>2.234</v>
      </c>
      <c r="LE38" s="22">
        <v>20265</v>
      </c>
      <c r="LF38" s="22">
        <v>0.5</v>
      </c>
      <c r="LG38" s="22">
        <v>1.99E-7</v>
      </c>
      <c r="LH38" s="22">
        <v>3.242</v>
      </c>
      <c r="LI38" s="22">
        <v>20265</v>
      </c>
      <c r="LJ38" s="22">
        <v>0.5</v>
      </c>
      <c r="LK38" s="22">
        <v>7.7400000000000005E-8</v>
      </c>
      <c r="LL38" s="22">
        <v>2.0030000000000001</v>
      </c>
      <c r="LM38" s="22">
        <v>20268</v>
      </c>
      <c r="LN38" s="22">
        <v>-0.1</v>
      </c>
      <c r="LO38" s="22">
        <v>5.9800000000000003E-6</v>
      </c>
      <c r="LP38" s="22">
        <v>10.926</v>
      </c>
      <c r="LQ38" s="22">
        <v>20268</v>
      </c>
      <c r="LR38" s="22">
        <v>-0.1</v>
      </c>
      <c r="LS38" s="22">
        <v>1.4600000000000001E-7</v>
      </c>
      <c r="LT38" s="22">
        <v>3.819</v>
      </c>
      <c r="LY38" s="22">
        <v>20269</v>
      </c>
      <c r="LZ38" s="22">
        <v>0.1</v>
      </c>
      <c r="MA38" s="22">
        <v>1.1900000000000001E-4</v>
      </c>
      <c r="MB38" s="22">
        <v>24.35</v>
      </c>
      <c r="MS38" s="22">
        <v>20271</v>
      </c>
      <c r="MT38" s="22">
        <v>0.1</v>
      </c>
      <c r="MU38" s="22">
        <v>1.97E-7</v>
      </c>
      <c r="MV38" s="22">
        <v>4.1500000000000004</v>
      </c>
      <c r="MW38" s="22">
        <v>20271</v>
      </c>
      <c r="MX38" s="22">
        <v>0.8</v>
      </c>
      <c r="MY38" s="22">
        <v>3.9999999999999998E-6</v>
      </c>
      <c r="MZ38" s="22">
        <v>6.22</v>
      </c>
      <c r="NA38" s="22">
        <v>20272</v>
      </c>
      <c r="NB38" s="22">
        <v>-0.2</v>
      </c>
      <c r="NC38" s="22">
        <v>4.6199999999999998E-7</v>
      </c>
      <c r="ND38" s="22">
        <v>5.42</v>
      </c>
      <c r="NE38" s="22">
        <v>20273</v>
      </c>
      <c r="NF38" s="22">
        <v>0.1</v>
      </c>
      <c r="NG38" s="22">
        <v>2.2400000000000002E-6</v>
      </c>
      <c r="NH38" s="22">
        <v>7.48</v>
      </c>
      <c r="NI38" s="22">
        <v>20273</v>
      </c>
      <c r="NJ38" s="22">
        <v>0.8</v>
      </c>
      <c r="NK38" s="22">
        <v>1.4700000000000001E-7</v>
      </c>
      <c r="NL38" s="22">
        <v>2.31</v>
      </c>
      <c r="PM38" s="22">
        <v>11198</v>
      </c>
      <c r="PN38" s="22">
        <v>0.8</v>
      </c>
      <c r="PO38" s="22">
        <v>2.1848999999999999E-7</v>
      </c>
      <c r="PP38" s="22">
        <v>2.1</v>
      </c>
      <c r="PQ38" s="22">
        <v>11199</v>
      </c>
      <c r="PR38" s="22">
        <v>0.33</v>
      </c>
      <c r="PS38" s="22">
        <v>3.6717000000000002E-7</v>
      </c>
      <c r="PT38" s="22">
        <v>3.45</v>
      </c>
      <c r="PY38" s="22">
        <v>11200</v>
      </c>
      <c r="PZ38" s="22">
        <v>0.33</v>
      </c>
      <c r="QA38" s="22">
        <v>2.3466000000000001E-7</v>
      </c>
      <c r="QB38" s="22">
        <v>2.92</v>
      </c>
      <c r="QC38" s="22">
        <v>11201</v>
      </c>
      <c r="QD38" s="23">
        <v>0.33</v>
      </c>
      <c r="QE38" s="23">
        <v>3.3333299999999999E-6</v>
      </c>
      <c r="QF38" s="23">
        <v>6.06</v>
      </c>
      <c r="SG38" s="23">
        <v>11214</v>
      </c>
      <c r="SH38" s="23">
        <v>0.5</v>
      </c>
      <c r="SI38" s="23">
        <v>9.7120930000000003E-5</v>
      </c>
      <c r="SJ38" s="23">
        <v>14.6</v>
      </c>
      <c r="SL38" s="23"/>
      <c r="SM38" s="23"/>
      <c r="WW38" s="23">
        <v>11259</v>
      </c>
      <c r="WX38" s="23">
        <v>0.02</v>
      </c>
      <c r="WY38" s="23">
        <v>5.9500000000000004E-4</v>
      </c>
      <c r="WZ38" s="23">
        <v>41.6</v>
      </c>
      <c r="XA38" s="23"/>
      <c r="XB38" s="23"/>
    </row>
    <row r="39" spans="1:633" x14ac:dyDescent="0.25">
      <c r="A39" s="22">
        <v>20255</v>
      </c>
      <c r="B39" s="22">
        <v>-0.1</v>
      </c>
      <c r="C39" s="22">
        <v>1.4700000000000001E-7</v>
      </c>
      <c r="D39" s="22">
        <v>3.1320000000000001</v>
      </c>
      <c r="E39" s="22">
        <v>20255</v>
      </c>
      <c r="F39" s="22">
        <v>-0.1</v>
      </c>
      <c r="G39" s="22">
        <v>1.8899999999999999E-6</v>
      </c>
      <c r="H39" s="22">
        <v>7.8049999999999997</v>
      </c>
      <c r="I39" s="22">
        <v>20256</v>
      </c>
      <c r="J39" s="22">
        <v>0.1</v>
      </c>
      <c r="K39" s="22">
        <v>3.27E-6</v>
      </c>
      <c r="L39" s="22">
        <v>7.2637999999999998</v>
      </c>
      <c r="M39" s="22">
        <v>20256</v>
      </c>
      <c r="N39" s="22">
        <v>0.1</v>
      </c>
      <c r="O39" s="22">
        <v>1.06E-7</v>
      </c>
      <c r="P39" s="22">
        <v>2.46</v>
      </c>
      <c r="Q39" s="22">
        <v>20256</v>
      </c>
      <c r="R39" s="22">
        <v>0.1</v>
      </c>
      <c r="S39" s="22">
        <v>1.48E-6</v>
      </c>
      <c r="T39" s="22">
        <v>6.39</v>
      </c>
      <c r="U39" s="22">
        <v>20256</v>
      </c>
      <c r="V39" s="22">
        <v>0.5</v>
      </c>
      <c r="W39" s="22">
        <v>5.8899999999999999E-7</v>
      </c>
      <c r="X39" s="22">
        <v>3.93</v>
      </c>
      <c r="Y39" s="22">
        <v>20256</v>
      </c>
      <c r="Z39" s="22">
        <v>0.5</v>
      </c>
      <c r="AA39" s="22">
        <v>2.1699999999999999E-8</v>
      </c>
      <c r="AB39" s="22">
        <v>1.38</v>
      </c>
      <c r="AC39" s="22">
        <v>20256</v>
      </c>
      <c r="AD39" s="22">
        <v>0.5</v>
      </c>
      <c r="AE39" s="22">
        <v>2.65E-7</v>
      </c>
      <c r="AF39" s="22">
        <v>3.54</v>
      </c>
      <c r="AG39" s="22">
        <v>20256</v>
      </c>
      <c r="AH39" s="22">
        <v>0.8</v>
      </c>
      <c r="AI39" s="22">
        <v>1.5699999999999999E-7</v>
      </c>
      <c r="AJ39" s="22">
        <v>2.21</v>
      </c>
      <c r="AK39" s="22">
        <v>20256</v>
      </c>
      <c r="AL39" s="22">
        <v>0.8</v>
      </c>
      <c r="AM39" s="22">
        <v>2.4999999999999999E-7</v>
      </c>
      <c r="AN39" s="22">
        <v>2.4900000000000002</v>
      </c>
      <c r="AO39" s="22">
        <v>21541</v>
      </c>
      <c r="AP39" s="22">
        <v>0.1</v>
      </c>
      <c r="AQ39" s="22">
        <v>1.29E-7</v>
      </c>
      <c r="AR39" s="22">
        <v>3.5487201989999999</v>
      </c>
      <c r="AS39" s="22">
        <v>21541</v>
      </c>
      <c r="AT39" s="22">
        <v>0.7</v>
      </c>
      <c r="AU39" s="22">
        <v>2.6699999999999998E-6</v>
      </c>
      <c r="AV39" s="22">
        <v>4.7189893759999997</v>
      </c>
      <c r="DM39" s="22">
        <v>10382</v>
      </c>
      <c r="DN39" s="22">
        <v>0.05</v>
      </c>
      <c r="DO39" s="22">
        <v>2.9563700000000002E-6</v>
      </c>
      <c r="DP39" s="22">
        <v>6.28</v>
      </c>
      <c r="DQ39" s="22">
        <v>10382</v>
      </c>
      <c r="DR39" s="22">
        <v>-0.5</v>
      </c>
      <c r="DS39" s="22">
        <v>2.61686E-6</v>
      </c>
      <c r="DT39" s="22">
        <v>6.38</v>
      </c>
      <c r="DU39" s="22">
        <v>10382</v>
      </c>
      <c r="DV39" s="22">
        <v>-1</v>
      </c>
      <c r="DW39" s="22">
        <v>5.6963300000000004E-6</v>
      </c>
      <c r="DX39" s="22">
        <v>8.6199999999999992</v>
      </c>
      <c r="GC39" s="22">
        <v>10454</v>
      </c>
      <c r="GD39" s="22">
        <v>0.02</v>
      </c>
      <c r="GE39" s="22">
        <v>2.02E-5</v>
      </c>
      <c r="GF39" s="22">
        <v>16.492000000000001</v>
      </c>
      <c r="GG39" s="22">
        <v>21047</v>
      </c>
      <c r="GH39" s="22">
        <v>-1</v>
      </c>
      <c r="GI39" s="22">
        <v>5.6999999999999996E-6</v>
      </c>
      <c r="GJ39" s="22">
        <v>17.239999999999998</v>
      </c>
      <c r="GK39" s="22">
        <v>21047</v>
      </c>
      <c r="GL39" s="22">
        <v>-0.5</v>
      </c>
      <c r="GM39" s="22">
        <v>2.5900000000000002E-6</v>
      </c>
      <c r="GN39" s="22">
        <v>10.86</v>
      </c>
      <c r="GO39" s="22">
        <v>21047</v>
      </c>
      <c r="GP39" s="22">
        <v>0.05</v>
      </c>
      <c r="GQ39" s="22">
        <v>2.96E-6</v>
      </c>
      <c r="GR39" s="22">
        <v>6.28</v>
      </c>
      <c r="JM39" s="22">
        <v>20257</v>
      </c>
      <c r="JN39" s="22">
        <v>0.1</v>
      </c>
      <c r="JO39" s="22">
        <v>3.9742900000000004E-6</v>
      </c>
      <c r="JP39" s="22">
        <v>8.5740999999999996</v>
      </c>
      <c r="JQ39" s="22">
        <v>20257</v>
      </c>
      <c r="JR39" s="22">
        <v>0.1</v>
      </c>
      <c r="JS39" s="22">
        <v>4.1970499999999999E-6</v>
      </c>
      <c r="JT39" s="22">
        <v>8.5461200000000002</v>
      </c>
      <c r="JU39" s="22">
        <v>20257</v>
      </c>
      <c r="JV39" s="22">
        <v>0.8</v>
      </c>
      <c r="JW39" s="22">
        <v>2.8632500000000001E-6</v>
      </c>
      <c r="JX39" s="22">
        <v>5.1821999999999999</v>
      </c>
      <c r="JY39" s="22">
        <v>20257</v>
      </c>
      <c r="JZ39" s="22">
        <v>0.8</v>
      </c>
      <c r="KA39" s="22">
        <v>2.8359499999999999E-6</v>
      </c>
      <c r="KB39" s="22">
        <v>5.1669900000000002</v>
      </c>
      <c r="KC39" s="22">
        <v>20265</v>
      </c>
      <c r="KD39" s="22">
        <v>0.1</v>
      </c>
      <c r="KE39" s="22">
        <v>7.4200000000000001E-6</v>
      </c>
      <c r="KF39" s="22">
        <v>10.198</v>
      </c>
      <c r="KG39" s="22">
        <v>20265</v>
      </c>
      <c r="KH39" s="22">
        <v>0.1</v>
      </c>
      <c r="KI39" s="22">
        <v>1.3400000000000001E-7</v>
      </c>
      <c r="KJ39" s="22">
        <v>3.4390000000000001</v>
      </c>
      <c r="KK39" s="22">
        <v>20265</v>
      </c>
      <c r="KL39" s="22">
        <v>0.1</v>
      </c>
      <c r="KM39" s="22">
        <v>1.25E-4</v>
      </c>
      <c r="KN39" s="22">
        <v>25.832409999999999</v>
      </c>
      <c r="KO39" s="22">
        <v>20265</v>
      </c>
      <c r="KP39" s="22">
        <v>0.1</v>
      </c>
      <c r="KQ39" s="22">
        <v>1.55E-7</v>
      </c>
      <c r="KR39" s="22">
        <v>3.532</v>
      </c>
      <c r="KS39" s="22">
        <v>20265</v>
      </c>
      <c r="KT39" s="22">
        <v>0.8</v>
      </c>
      <c r="KU39" s="22">
        <v>3.1300000000000002E-4</v>
      </c>
      <c r="KV39" s="22">
        <v>23.954999999999998</v>
      </c>
      <c r="KW39" s="22">
        <v>20265</v>
      </c>
      <c r="KX39" s="22">
        <v>0.8</v>
      </c>
      <c r="KY39" s="22">
        <v>4.7360000000000002E-8</v>
      </c>
      <c r="KZ39" s="22">
        <v>1.5840000000000001</v>
      </c>
      <c r="LA39" s="22">
        <v>20265</v>
      </c>
      <c r="LB39" s="22">
        <v>0.8</v>
      </c>
      <c r="LC39" s="22">
        <v>1.35E-7</v>
      </c>
      <c r="LD39" s="22">
        <v>2.2170000000000001</v>
      </c>
      <c r="LE39" s="22">
        <v>20265</v>
      </c>
      <c r="LF39" s="22">
        <v>0.5</v>
      </c>
      <c r="LG39" s="22">
        <v>2.1400000000000001E-7</v>
      </c>
      <c r="LH39" s="22">
        <v>3.2770000000000001</v>
      </c>
      <c r="LI39" s="22">
        <v>20265</v>
      </c>
      <c r="LJ39" s="22">
        <v>0.5</v>
      </c>
      <c r="LK39" s="22">
        <v>7.3799999999999999E-8</v>
      </c>
      <c r="LL39" s="22">
        <v>1.984</v>
      </c>
      <c r="LM39" s="22">
        <v>20268</v>
      </c>
      <c r="LN39" s="22">
        <v>-0.1</v>
      </c>
      <c r="LO39" s="22">
        <v>6.0000000000000002E-6</v>
      </c>
      <c r="LP39" s="22">
        <v>11.016</v>
      </c>
      <c r="LQ39" s="22">
        <v>20268</v>
      </c>
      <c r="LR39" s="22">
        <v>-0.1</v>
      </c>
      <c r="LS39" s="22">
        <v>1.4399999999999999E-7</v>
      </c>
      <c r="LT39" s="22">
        <v>3.7829999999999999</v>
      </c>
      <c r="LY39" s="22">
        <v>20269</v>
      </c>
      <c r="LZ39" s="22">
        <v>0.1</v>
      </c>
      <c r="MA39" s="22">
        <v>2.12E-4</v>
      </c>
      <c r="MB39" s="22">
        <v>26.34</v>
      </c>
      <c r="MS39" s="22">
        <v>20271</v>
      </c>
      <c r="MT39" s="22">
        <v>0.1</v>
      </c>
      <c r="MU39" s="22">
        <v>2.5499999999999999E-7</v>
      </c>
      <c r="MV39" s="22">
        <v>4.55</v>
      </c>
      <c r="MW39" s="22">
        <v>20271</v>
      </c>
      <c r="MX39" s="22">
        <v>0.8</v>
      </c>
      <c r="MY39" s="22">
        <v>3.49E-6</v>
      </c>
      <c r="MZ39" s="22">
        <v>5.94</v>
      </c>
      <c r="NA39" s="22">
        <v>20272</v>
      </c>
      <c r="NB39" s="22">
        <v>-0.2</v>
      </c>
      <c r="NC39" s="22">
        <v>5.4700000000000001E-7</v>
      </c>
      <c r="ND39" s="22">
        <v>5.58</v>
      </c>
      <c r="NE39" s="22">
        <v>20273</v>
      </c>
      <c r="NF39" s="22">
        <v>0.1</v>
      </c>
      <c r="NG39" s="22">
        <v>2.8100000000000002E-6</v>
      </c>
      <c r="NH39" s="22">
        <v>7.86</v>
      </c>
      <c r="NI39" s="22">
        <v>20273</v>
      </c>
      <c r="NJ39" s="22">
        <v>0.8</v>
      </c>
      <c r="NK39" s="22">
        <v>1.2800000000000001E-7</v>
      </c>
      <c r="NL39" s="22">
        <v>2.2000000000000002</v>
      </c>
      <c r="PM39" s="22">
        <v>11198</v>
      </c>
      <c r="PN39" s="22">
        <v>0.8</v>
      </c>
      <c r="PO39" s="22">
        <v>2.2058999999999999E-7</v>
      </c>
      <c r="PP39" s="22">
        <v>2.14</v>
      </c>
      <c r="PQ39" s="22">
        <v>11199</v>
      </c>
      <c r="PR39" s="22">
        <v>0.33</v>
      </c>
      <c r="PS39" s="22">
        <v>2.0832999999999999E-7</v>
      </c>
      <c r="PT39" s="22">
        <v>3.54</v>
      </c>
      <c r="PY39" s="22">
        <v>11200</v>
      </c>
      <c r="PZ39" s="22">
        <v>0.33</v>
      </c>
      <c r="QA39" s="22">
        <v>2.2727E-7</v>
      </c>
      <c r="QB39" s="22">
        <v>2.98</v>
      </c>
      <c r="QC39" s="22">
        <v>11201</v>
      </c>
      <c r="QD39" s="23">
        <v>0.33</v>
      </c>
      <c r="QE39" s="23">
        <v>3.4574499999999998E-6</v>
      </c>
      <c r="QF39" s="23">
        <v>6.24</v>
      </c>
      <c r="SG39" s="23">
        <v>11214</v>
      </c>
      <c r="SH39" s="23">
        <v>0.5</v>
      </c>
      <c r="SI39" s="23">
        <v>1.5595453E-4</v>
      </c>
      <c r="SJ39" s="23">
        <v>15.22</v>
      </c>
      <c r="SL39" s="23"/>
      <c r="SM39" s="23"/>
      <c r="WW39" s="23">
        <v>11259</v>
      </c>
      <c r="WX39" s="23">
        <v>0.02</v>
      </c>
      <c r="WY39" s="23">
        <v>2.15E-3</v>
      </c>
      <c r="WZ39" s="23">
        <v>45</v>
      </c>
      <c r="XA39" s="23"/>
      <c r="XB39" s="23"/>
    </row>
    <row r="40" spans="1:633" x14ac:dyDescent="0.25">
      <c r="A40" s="22">
        <v>20255</v>
      </c>
      <c r="B40" s="22">
        <v>-0.1</v>
      </c>
      <c r="C40" s="22">
        <v>1.4399999999999999E-7</v>
      </c>
      <c r="D40" s="22">
        <v>3.0840000000000001</v>
      </c>
      <c r="E40" s="22">
        <v>20255</v>
      </c>
      <c r="F40" s="22">
        <v>-0.1</v>
      </c>
      <c r="G40" s="22">
        <v>1.9300000000000002E-6</v>
      </c>
      <c r="H40" s="22">
        <v>7.8920000000000003</v>
      </c>
      <c r="I40" s="22">
        <v>20256</v>
      </c>
      <c r="J40" s="22">
        <v>0.1</v>
      </c>
      <c r="K40" s="22">
        <v>3.4599999999999999E-6</v>
      </c>
      <c r="L40" s="22">
        <v>7.3779000000000003</v>
      </c>
      <c r="M40" s="22">
        <v>20256</v>
      </c>
      <c r="N40" s="22">
        <v>0.1</v>
      </c>
      <c r="O40" s="22">
        <v>1.1300000000000001E-7</v>
      </c>
      <c r="P40" s="22">
        <v>2.44</v>
      </c>
      <c r="Q40" s="22">
        <v>20256</v>
      </c>
      <c r="R40" s="22">
        <v>0.1</v>
      </c>
      <c r="S40" s="22">
        <v>1.5200000000000001E-6</v>
      </c>
      <c r="T40" s="22">
        <v>6.47</v>
      </c>
      <c r="U40" s="22">
        <v>20256</v>
      </c>
      <c r="V40" s="22">
        <v>0.5</v>
      </c>
      <c r="W40" s="22">
        <v>6.7000000000000004E-7</v>
      </c>
      <c r="X40" s="22">
        <v>3.99</v>
      </c>
      <c r="Y40" s="22">
        <v>20256</v>
      </c>
      <c r="Z40" s="22">
        <v>0.5</v>
      </c>
      <c r="AA40" s="22">
        <v>1.7599999999999999E-8</v>
      </c>
      <c r="AB40" s="22">
        <v>1.37</v>
      </c>
      <c r="AC40" s="22">
        <v>20256</v>
      </c>
      <c r="AD40" s="22">
        <v>0.5</v>
      </c>
      <c r="AE40" s="22">
        <v>2.7099999999999998E-7</v>
      </c>
      <c r="AF40" s="22">
        <v>3.58</v>
      </c>
      <c r="AG40" s="22">
        <v>20256</v>
      </c>
      <c r="AH40" s="22">
        <v>0.8</v>
      </c>
      <c r="AI40" s="22">
        <v>1.7100000000000001E-7</v>
      </c>
      <c r="AJ40" s="22">
        <v>2.2400000000000002</v>
      </c>
      <c r="AK40" s="22">
        <v>20256</v>
      </c>
      <c r="AL40" s="22">
        <v>0.8</v>
      </c>
      <c r="AM40" s="22">
        <v>2.6300000000000001E-7</v>
      </c>
      <c r="AN40" s="22">
        <v>2.5299999999999998</v>
      </c>
      <c r="AO40" s="22">
        <v>21541</v>
      </c>
      <c r="AP40" s="22">
        <v>0.1</v>
      </c>
      <c r="AQ40" s="22">
        <v>1.36E-7</v>
      </c>
      <c r="AR40" s="22">
        <v>3.4305593590000001</v>
      </c>
      <c r="AS40" s="22">
        <v>21541</v>
      </c>
      <c r="AT40" s="22">
        <v>0.7</v>
      </c>
      <c r="AU40" s="22">
        <v>3.4300000000000002E-6</v>
      </c>
      <c r="AV40" s="22">
        <v>4.9929780079999997</v>
      </c>
      <c r="DM40" s="22">
        <v>10382</v>
      </c>
      <c r="DN40" s="22">
        <v>0.05</v>
      </c>
      <c r="DO40" s="22">
        <v>3.1766100000000001E-6</v>
      </c>
      <c r="DP40" s="22">
        <v>6.95</v>
      </c>
      <c r="DQ40" s="22">
        <v>10382</v>
      </c>
      <c r="DR40" s="22">
        <v>-0.5</v>
      </c>
      <c r="DS40" s="22">
        <v>2.8925299999999998E-6</v>
      </c>
      <c r="DT40" s="22">
        <v>7.35</v>
      </c>
      <c r="DU40" s="22">
        <v>10382</v>
      </c>
      <c r="DV40" s="22">
        <v>-1</v>
      </c>
      <c r="DW40" s="22">
        <v>5.9181400000000004E-6</v>
      </c>
      <c r="DX40" s="22">
        <v>7.93</v>
      </c>
      <c r="GC40" s="22">
        <v>10454</v>
      </c>
      <c r="GD40" s="22">
        <v>0.02</v>
      </c>
      <c r="GE40" s="22">
        <v>2.3200000000000001E-5</v>
      </c>
      <c r="GF40" s="22">
        <v>17.483000000000001</v>
      </c>
      <c r="GG40" s="22">
        <v>21047</v>
      </c>
      <c r="GH40" s="22">
        <v>-1</v>
      </c>
      <c r="GI40" s="22">
        <v>5.9200000000000001E-6</v>
      </c>
      <c r="GJ40" s="22">
        <v>15.86</v>
      </c>
      <c r="GK40" s="22">
        <v>21047</v>
      </c>
      <c r="GL40" s="22">
        <v>-0.5</v>
      </c>
      <c r="GM40" s="22">
        <v>2.8899999999999999E-6</v>
      </c>
      <c r="GN40" s="22">
        <v>11.025</v>
      </c>
      <c r="GO40" s="22">
        <v>21047</v>
      </c>
      <c r="GP40" s="22">
        <v>0.05</v>
      </c>
      <c r="GQ40" s="22">
        <v>3.18E-6</v>
      </c>
      <c r="GR40" s="22">
        <v>6.95</v>
      </c>
      <c r="JM40" s="22">
        <v>20257</v>
      </c>
      <c r="JN40" s="22">
        <v>0.1</v>
      </c>
      <c r="JO40" s="22">
        <v>4.2014400000000004E-6</v>
      </c>
      <c r="JP40" s="22">
        <v>8.6902699999999999</v>
      </c>
      <c r="JQ40" s="22">
        <v>20257</v>
      </c>
      <c r="JR40" s="22">
        <v>0.1</v>
      </c>
      <c r="JS40" s="22">
        <v>4.3899899999999996E-6</v>
      </c>
      <c r="JT40" s="22">
        <v>8.6615599999999997</v>
      </c>
      <c r="JU40" s="22">
        <v>20257</v>
      </c>
      <c r="JV40" s="22">
        <v>0.8</v>
      </c>
      <c r="JW40" s="22">
        <v>3.04406E-6</v>
      </c>
      <c r="JX40" s="22">
        <v>5.2509199999999998</v>
      </c>
      <c r="JY40" s="22">
        <v>20257</v>
      </c>
      <c r="JZ40" s="22">
        <v>0.8</v>
      </c>
      <c r="KA40" s="22">
        <v>3.0102099999999998E-6</v>
      </c>
      <c r="KB40" s="22">
        <v>5.2365700000000004</v>
      </c>
      <c r="KC40" s="22">
        <v>20265</v>
      </c>
      <c r="KD40" s="22">
        <v>0.1</v>
      </c>
      <c r="KE40" s="22">
        <v>7.6299999999999998E-6</v>
      </c>
      <c r="KF40" s="22">
        <v>10.361000000000001</v>
      </c>
      <c r="KG40" s="22">
        <v>20265</v>
      </c>
      <c r="KH40" s="22">
        <v>0.1</v>
      </c>
      <c r="KI40" s="22">
        <v>1.3E-7</v>
      </c>
      <c r="KJ40" s="22">
        <v>3.403</v>
      </c>
      <c r="KK40" s="22">
        <v>20265</v>
      </c>
      <c r="KL40" s="22">
        <v>0.1</v>
      </c>
      <c r="KM40" s="22">
        <v>1.2899999999999999E-4</v>
      </c>
      <c r="KN40" s="22">
        <v>26.013259999999999</v>
      </c>
      <c r="KO40" s="22">
        <v>20265</v>
      </c>
      <c r="KP40" s="22">
        <v>0.1</v>
      </c>
      <c r="KQ40" s="22">
        <v>1.54E-7</v>
      </c>
      <c r="KR40" s="22">
        <v>3.5009999999999999</v>
      </c>
      <c r="KS40" s="22">
        <v>20265</v>
      </c>
      <c r="KT40" s="22">
        <v>0.8</v>
      </c>
      <c r="KU40" s="22">
        <v>3.4400000000000001E-4</v>
      </c>
      <c r="KV40" s="22">
        <v>24.161999999999999</v>
      </c>
      <c r="KW40" s="22">
        <v>20265</v>
      </c>
      <c r="KX40" s="22">
        <v>0.8</v>
      </c>
      <c r="KY40" s="22">
        <v>4.9619999999999997E-8</v>
      </c>
      <c r="KZ40" s="22">
        <v>1.597</v>
      </c>
      <c r="LA40" s="22">
        <v>20265</v>
      </c>
      <c r="LB40" s="22">
        <v>0.8</v>
      </c>
      <c r="LC40" s="22">
        <v>1.2599999999999999E-7</v>
      </c>
      <c r="LD40" s="22">
        <v>2.198</v>
      </c>
      <c r="LE40" s="22">
        <v>20265</v>
      </c>
      <c r="LF40" s="22">
        <v>0.5</v>
      </c>
      <c r="LG40" s="22">
        <v>2.2499999999999999E-7</v>
      </c>
      <c r="LH40" s="22">
        <v>3.3119999999999998</v>
      </c>
      <c r="LI40" s="22">
        <v>20265</v>
      </c>
      <c r="LJ40" s="22">
        <v>0.5</v>
      </c>
      <c r="LK40" s="22">
        <v>7.1200000000000002E-8</v>
      </c>
      <c r="LL40" s="22">
        <v>1.9650000000000001</v>
      </c>
      <c r="LM40" s="22">
        <v>20268</v>
      </c>
      <c r="LN40" s="22">
        <v>-0.1</v>
      </c>
      <c r="LO40" s="22">
        <v>6.0700000000000003E-6</v>
      </c>
      <c r="LP40" s="22">
        <v>11.109</v>
      </c>
      <c r="LQ40" s="22">
        <v>20268</v>
      </c>
      <c r="LR40" s="22">
        <v>-0.1</v>
      </c>
      <c r="LS40" s="22">
        <v>1.37E-7</v>
      </c>
      <c r="LT40" s="22">
        <v>3.7480000000000002</v>
      </c>
      <c r="LY40" s="22">
        <v>20269</v>
      </c>
      <c r="LZ40" s="22">
        <v>0.1</v>
      </c>
      <c r="MA40" s="22">
        <v>4.1899999999999999E-4</v>
      </c>
      <c r="MB40" s="22">
        <v>28.9</v>
      </c>
      <c r="MS40" s="22">
        <v>20271</v>
      </c>
      <c r="MT40" s="22">
        <v>0.1</v>
      </c>
      <c r="MU40" s="22">
        <v>3.2300000000000002E-7</v>
      </c>
      <c r="MV40" s="22">
        <v>4.9800000000000004</v>
      </c>
      <c r="MW40" s="22">
        <v>20271</v>
      </c>
      <c r="MX40" s="22">
        <v>0.8</v>
      </c>
      <c r="MY40" s="22">
        <v>2.9000000000000002E-6</v>
      </c>
      <c r="MZ40" s="22">
        <v>5.68</v>
      </c>
      <c r="NA40" s="22">
        <v>20272</v>
      </c>
      <c r="NB40" s="22">
        <v>-0.2</v>
      </c>
      <c r="NC40" s="22">
        <v>6.2600000000000002E-7</v>
      </c>
      <c r="ND40" s="22">
        <v>5.75</v>
      </c>
      <c r="NE40" s="22">
        <v>20273</v>
      </c>
      <c r="NF40" s="22">
        <v>0.1</v>
      </c>
      <c r="NG40" s="22">
        <v>3.5899999999999999E-6</v>
      </c>
      <c r="NH40" s="22">
        <v>8.2799999999999994</v>
      </c>
      <c r="NI40" s="22">
        <v>20273</v>
      </c>
      <c r="NJ40" s="22">
        <v>0.8</v>
      </c>
      <c r="NK40" s="22">
        <v>9.9200000000000002E-8</v>
      </c>
      <c r="NL40" s="22">
        <v>2.0499999999999998</v>
      </c>
      <c r="PM40" s="22">
        <v>11198</v>
      </c>
      <c r="PN40" s="22">
        <v>0.8</v>
      </c>
      <c r="PO40" s="22">
        <v>2.5692E-7</v>
      </c>
      <c r="PP40" s="22">
        <v>2.1800000000000002</v>
      </c>
      <c r="PQ40" s="22">
        <v>11199</v>
      </c>
      <c r="PR40" s="22">
        <v>0.33</v>
      </c>
      <c r="PS40" s="22">
        <v>4.4503000000000001E-7</v>
      </c>
      <c r="PT40" s="22">
        <v>3.58</v>
      </c>
      <c r="PY40" s="22">
        <v>11200</v>
      </c>
      <c r="PZ40" s="22">
        <v>0.33</v>
      </c>
      <c r="QA40" s="22">
        <v>2.6422999999999998E-7</v>
      </c>
      <c r="QB40" s="22">
        <v>3.02</v>
      </c>
      <c r="QC40" s="22">
        <v>11201</v>
      </c>
      <c r="QD40" s="23">
        <v>0.33</v>
      </c>
      <c r="QE40" s="23">
        <v>3.7356299999999998E-6</v>
      </c>
      <c r="QF40" s="23">
        <v>6.4</v>
      </c>
      <c r="SG40" s="23">
        <v>11214</v>
      </c>
      <c r="SH40" s="23">
        <v>0.5</v>
      </c>
      <c r="SI40" s="23">
        <v>2.6353846000000002E-4</v>
      </c>
      <c r="SJ40" s="23">
        <v>16.329999999999998</v>
      </c>
      <c r="SL40" s="23"/>
      <c r="SM40" s="23"/>
      <c r="WW40" s="23">
        <v>11259</v>
      </c>
      <c r="WX40" s="23">
        <v>0.02</v>
      </c>
      <c r="WY40" s="23">
        <v>8.7500000000000008E-3</v>
      </c>
      <c r="WZ40" s="23">
        <v>49.7</v>
      </c>
      <c r="XA40" s="23"/>
      <c r="XB40" s="23"/>
    </row>
    <row r="41" spans="1:633" x14ac:dyDescent="0.25">
      <c r="A41" s="22">
        <v>20255</v>
      </c>
      <c r="B41" s="22">
        <v>-0.1</v>
      </c>
      <c r="C41" s="22">
        <v>1.4399999999999999E-7</v>
      </c>
      <c r="D41" s="22">
        <v>3.036</v>
      </c>
      <c r="E41" s="22">
        <v>20255</v>
      </c>
      <c r="F41" s="22">
        <v>-0.1</v>
      </c>
      <c r="G41" s="22">
        <v>2.0200000000000001E-6</v>
      </c>
      <c r="H41" s="22">
        <v>7.9749999999999996</v>
      </c>
      <c r="I41" s="22">
        <v>20256</v>
      </c>
      <c r="J41" s="22">
        <v>0.1</v>
      </c>
      <c r="K41" s="22">
        <v>3.6500000000000002E-6</v>
      </c>
      <c r="L41" s="22">
        <v>7.4923999999999999</v>
      </c>
      <c r="M41" s="22">
        <v>20256</v>
      </c>
      <c r="N41" s="22">
        <v>0.1</v>
      </c>
      <c r="O41" s="22">
        <v>1.18E-7</v>
      </c>
      <c r="P41" s="22">
        <v>2.41</v>
      </c>
      <c r="Q41" s="22">
        <v>20256</v>
      </c>
      <c r="R41" s="22">
        <v>0.1</v>
      </c>
      <c r="S41" s="22">
        <v>1.5999999999999999E-6</v>
      </c>
      <c r="T41" s="22">
        <v>6.56</v>
      </c>
      <c r="U41" s="22">
        <v>20256</v>
      </c>
      <c r="V41" s="22">
        <v>0.5</v>
      </c>
      <c r="W41" s="22">
        <v>7.1500000000000004E-7</v>
      </c>
      <c r="X41" s="22">
        <v>4.05</v>
      </c>
      <c r="Y41" s="22">
        <v>20256</v>
      </c>
      <c r="Z41" s="22">
        <v>0.5</v>
      </c>
      <c r="AA41" s="22">
        <v>1.7199999999999999E-8</v>
      </c>
      <c r="AB41" s="22">
        <v>1.35</v>
      </c>
      <c r="AC41" s="22">
        <v>20256</v>
      </c>
      <c r="AD41" s="22">
        <v>0.5</v>
      </c>
      <c r="AE41" s="22">
        <v>2.84E-7</v>
      </c>
      <c r="AF41" s="22">
        <v>3.63</v>
      </c>
      <c r="AG41" s="22">
        <v>20256</v>
      </c>
      <c r="AH41" s="22">
        <v>0.8</v>
      </c>
      <c r="AI41" s="22">
        <v>1.72E-7</v>
      </c>
      <c r="AJ41" s="22">
        <v>2.27</v>
      </c>
      <c r="AK41" s="22">
        <v>20256</v>
      </c>
      <c r="AL41" s="22">
        <v>0.8</v>
      </c>
      <c r="AM41" s="22">
        <v>2.72E-7</v>
      </c>
      <c r="AN41" s="22">
        <v>2.56</v>
      </c>
      <c r="AO41" s="22">
        <v>21541</v>
      </c>
      <c r="AP41" s="22">
        <v>0.1</v>
      </c>
      <c r="AQ41" s="22">
        <v>1.6199999999999999E-7</v>
      </c>
      <c r="AR41" s="22">
        <v>3.609311301</v>
      </c>
      <c r="AS41" s="22">
        <v>21541</v>
      </c>
      <c r="AT41" s="22">
        <v>0.7</v>
      </c>
      <c r="AU41" s="22">
        <v>4.25E-6</v>
      </c>
      <c r="AV41" s="22">
        <v>5.312769436</v>
      </c>
      <c r="DM41" s="22">
        <v>10382</v>
      </c>
      <c r="DN41" s="22">
        <v>0.05</v>
      </c>
      <c r="DO41" s="22">
        <v>3.42097E-6</v>
      </c>
      <c r="DP41" s="22">
        <v>6.84</v>
      </c>
      <c r="DQ41" s="22">
        <v>10382</v>
      </c>
      <c r="DR41" s="22">
        <v>-0.5</v>
      </c>
      <c r="DS41" s="22">
        <v>2.92445E-6</v>
      </c>
      <c r="DT41" s="22">
        <v>6.56</v>
      </c>
      <c r="DU41" s="22">
        <v>10382</v>
      </c>
      <c r="DV41" s="22">
        <v>-1</v>
      </c>
      <c r="DW41" s="22">
        <v>6.2900199999999996E-6</v>
      </c>
      <c r="DX41" s="22">
        <v>8.9</v>
      </c>
      <c r="GC41" s="22">
        <v>10454</v>
      </c>
      <c r="GD41" s="22">
        <v>0.02</v>
      </c>
      <c r="GE41" s="22">
        <v>2.55E-5</v>
      </c>
      <c r="GF41" s="22">
        <v>17.475000000000001</v>
      </c>
      <c r="GG41" s="22">
        <v>21047</v>
      </c>
      <c r="GH41" s="22">
        <v>-1</v>
      </c>
      <c r="GI41" s="22">
        <v>6.2899999999999999E-6</v>
      </c>
      <c r="GJ41" s="22">
        <v>17.8</v>
      </c>
      <c r="GK41" s="22">
        <v>21047</v>
      </c>
      <c r="GL41" s="22">
        <v>-0.5</v>
      </c>
      <c r="GM41" s="22">
        <v>2.92E-6</v>
      </c>
      <c r="GN41" s="22">
        <v>9.84</v>
      </c>
      <c r="GO41" s="22">
        <v>21047</v>
      </c>
      <c r="GP41" s="22">
        <v>0.05</v>
      </c>
      <c r="GQ41" s="22">
        <v>3.4199999999999999E-6</v>
      </c>
      <c r="GR41" s="22">
        <v>6.84</v>
      </c>
      <c r="JM41" s="22">
        <v>20257</v>
      </c>
      <c r="JN41" s="22">
        <v>0.1</v>
      </c>
      <c r="JO41" s="22">
        <v>4.43746E-6</v>
      </c>
      <c r="JP41" s="22">
        <v>8.8058499999999995</v>
      </c>
      <c r="JQ41" s="22">
        <v>20257</v>
      </c>
      <c r="JR41" s="22">
        <v>0.1</v>
      </c>
      <c r="JS41" s="22">
        <v>4.6081500000000001E-6</v>
      </c>
      <c r="JT41" s="22">
        <v>8.7795299999999994</v>
      </c>
      <c r="JU41" s="22">
        <v>20257</v>
      </c>
      <c r="JV41" s="22">
        <v>0.8</v>
      </c>
      <c r="JW41" s="22">
        <v>3.1039200000000002E-6</v>
      </c>
      <c r="JX41" s="22">
        <v>5.3202100000000003</v>
      </c>
      <c r="JY41" s="22">
        <v>20257</v>
      </c>
      <c r="JZ41" s="22">
        <v>0.8</v>
      </c>
      <c r="KA41" s="22">
        <v>3.1164700000000002E-6</v>
      </c>
      <c r="KB41" s="22">
        <v>5.3056599999999996</v>
      </c>
      <c r="KC41" s="22">
        <v>20265</v>
      </c>
      <c r="KD41" s="22">
        <v>0.1</v>
      </c>
      <c r="KE41" s="22">
        <v>7.9799999999999998E-6</v>
      </c>
      <c r="KF41" s="22">
        <v>10.526999999999999</v>
      </c>
      <c r="KG41" s="22">
        <v>20265</v>
      </c>
      <c r="KH41" s="22">
        <v>0.1</v>
      </c>
      <c r="KI41" s="22">
        <v>1.23E-7</v>
      </c>
      <c r="KJ41" s="22">
        <v>3.3679999999999999</v>
      </c>
      <c r="KK41" s="22">
        <v>20265</v>
      </c>
      <c r="KL41" s="22">
        <v>0.1</v>
      </c>
      <c r="KM41" s="22">
        <v>1.3200000000000001E-4</v>
      </c>
      <c r="KN41" s="22">
        <v>26.215959999999999</v>
      </c>
      <c r="KO41" s="22">
        <v>20265</v>
      </c>
      <c r="KP41" s="22">
        <v>0.1</v>
      </c>
      <c r="KQ41" s="22">
        <v>1.5200000000000001E-7</v>
      </c>
      <c r="KR41" s="22">
        <v>3.4689999999999999</v>
      </c>
      <c r="KS41" s="22">
        <v>20265</v>
      </c>
      <c r="KT41" s="22">
        <v>0.8</v>
      </c>
      <c r="KU41" s="22">
        <v>3.97E-4</v>
      </c>
      <c r="KV41" s="22">
        <v>24.369</v>
      </c>
      <c r="KW41" s="22">
        <v>20265</v>
      </c>
      <c r="KX41" s="22">
        <v>0.8</v>
      </c>
      <c r="KY41" s="22">
        <v>5.7170000000000002E-8</v>
      </c>
      <c r="KZ41" s="22">
        <v>1.611</v>
      </c>
      <c r="LA41" s="22">
        <v>20265</v>
      </c>
      <c r="LB41" s="22">
        <v>0.8</v>
      </c>
      <c r="LC41" s="22">
        <v>1.11E-7</v>
      </c>
      <c r="LD41" s="22">
        <v>2.181</v>
      </c>
      <c r="LE41" s="22">
        <v>20265</v>
      </c>
      <c r="LF41" s="22">
        <v>0.5</v>
      </c>
      <c r="LG41" s="22">
        <v>2.36E-7</v>
      </c>
      <c r="LH41" s="22">
        <v>3.3490000000000002</v>
      </c>
      <c r="LI41" s="22">
        <v>20265</v>
      </c>
      <c r="LJ41" s="22">
        <v>0.5</v>
      </c>
      <c r="LK41" s="22">
        <v>7.0900000000000006E-8</v>
      </c>
      <c r="LL41" s="22">
        <v>1.9470000000000001</v>
      </c>
      <c r="LM41" s="22">
        <v>20268</v>
      </c>
      <c r="LN41" s="22">
        <v>-0.1</v>
      </c>
      <c r="LO41" s="22">
        <v>6.3099999999999997E-6</v>
      </c>
      <c r="LP41" s="22">
        <v>11.189</v>
      </c>
      <c r="LQ41" s="22">
        <v>20268</v>
      </c>
      <c r="LR41" s="22">
        <v>-0.1</v>
      </c>
      <c r="LS41" s="22">
        <v>1.31E-7</v>
      </c>
      <c r="LT41" s="22">
        <v>3.7120000000000002</v>
      </c>
      <c r="MS41" s="22">
        <v>20271</v>
      </c>
      <c r="MT41" s="22">
        <v>0.1</v>
      </c>
      <c r="MU41" s="22">
        <v>4.46E-7</v>
      </c>
      <c r="MV41" s="22">
        <v>5.5</v>
      </c>
      <c r="MW41" s="22">
        <v>20271</v>
      </c>
      <c r="MX41" s="22">
        <v>0.8</v>
      </c>
      <c r="MY41" s="22">
        <v>2.4399999999999999E-6</v>
      </c>
      <c r="MZ41" s="22">
        <v>5.44</v>
      </c>
      <c r="NA41" s="22">
        <v>20272</v>
      </c>
      <c r="NB41" s="22">
        <v>-0.2</v>
      </c>
      <c r="NC41" s="22">
        <v>6.99E-7</v>
      </c>
      <c r="ND41" s="22">
        <v>5.93</v>
      </c>
      <c r="NE41" s="22">
        <v>20273</v>
      </c>
      <c r="NF41" s="22">
        <v>0.1</v>
      </c>
      <c r="NG41" s="22">
        <v>5.5600000000000001E-6</v>
      </c>
      <c r="NH41" s="22">
        <v>8.73</v>
      </c>
      <c r="NI41" s="22">
        <v>20273</v>
      </c>
      <c r="NJ41" s="22">
        <v>0.8</v>
      </c>
      <c r="NK41" s="22">
        <v>1.04E-7</v>
      </c>
      <c r="NL41" s="22">
        <v>2.11</v>
      </c>
      <c r="PY41" s="22">
        <v>11200</v>
      </c>
      <c r="PZ41" s="22">
        <v>0.33</v>
      </c>
      <c r="QA41" s="22">
        <v>2.8261000000000001E-7</v>
      </c>
      <c r="QB41" s="22">
        <v>3.08</v>
      </c>
      <c r="QC41" s="22">
        <v>11201</v>
      </c>
      <c r="QD41" s="23">
        <v>0.33</v>
      </c>
      <c r="QE41" s="23">
        <v>4.3771E-6</v>
      </c>
      <c r="QF41" s="23">
        <v>6.59</v>
      </c>
    </row>
    <row r="42" spans="1:633" x14ac:dyDescent="0.25">
      <c r="A42" s="22">
        <v>20255</v>
      </c>
      <c r="B42" s="22">
        <v>-0.1</v>
      </c>
      <c r="C42" s="22">
        <v>1.4100000000000001E-7</v>
      </c>
      <c r="D42" s="22">
        <v>2.9910000000000001</v>
      </c>
      <c r="E42" s="22">
        <v>20255</v>
      </c>
      <c r="F42" s="22">
        <v>-0.1</v>
      </c>
      <c r="G42" s="22">
        <v>2.1299999999999999E-6</v>
      </c>
      <c r="H42" s="22">
        <v>8.0640000000000001</v>
      </c>
      <c r="I42" s="22">
        <v>20256</v>
      </c>
      <c r="J42" s="22">
        <v>0.1</v>
      </c>
      <c r="K42" s="22">
        <v>3.8299999999999998E-6</v>
      </c>
      <c r="L42" s="22">
        <v>7.6125999999999996</v>
      </c>
      <c r="M42" s="22">
        <v>20256</v>
      </c>
      <c r="N42" s="22">
        <v>0.1</v>
      </c>
      <c r="O42" s="22">
        <v>1.1000000000000001E-7</v>
      </c>
      <c r="P42" s="22">
        <v>2.38</v>
      </c>
      <c r="Q42" s="22">
        <v>20256</v>
      </c>
      <c r="R42" s="22">
        <v>0.1</v>
      </c>
      <c r="S42" s="22">
        <v>1.7E-6</v>
      </c>
      <c r="T42" s="22">
        <v>6.64</v>
      </c>
      <c r="U42" s="22">
        <v>20256</v>
      </c>
      <c r="V42" s="22">
        <v>0.5</v>
      </c>
      <c r="W42" s="22">
        <v>7.4099999999999998E-7</v>
      </c>
      <c r="X42" s="22">
        <v>4.12</v>
      </c>
      <c r="Y42" s="22">
        <v>20256</v>
      </c>
      <c r="Z42" s="22">
        <v>0.5</v>
      </c>
      <c r="AA42" s="22">
        <v>1.6199999999999999E-8</v>
      </c>
      <c r="AB42" s="22">
        <v>1.34</v>
      </c>
      <c r="AC42" s="22">
        <v>20256</v>
      </c>
      <c r="AD42" s="22">
        <v>0.5</v>
      </c>
      <c r="AE42" s="22">
        <v>3.0199999999999998E-7</v>
      </c>
      <c r="AF42" s="22">
        <v>3.68</v>
      </c>
      <c r="AG42" s="22">
        <v>20256</v>
      </c>
      <c r="AH42" s="22">
        <v>0.8</v>
      </c>
      <c r="AI42" s="22">
        <v>1.72E-7</v>
      </c>
      <c r="AJ42" s="22">
        <v>2.31</v>
      </c>
      <c r="AK42" s="22">
        <v>20256</v>
      </c>
      <c r="AL42" s="22">
        <v>0.8</v>
      </c>
      <c r="AM42" s="22">
        <v>2.9200000000000002E-7</v>
      </c>
      <c r="AN42" s="22">
        <v>2.6</v>
      </c>
      <c r="AO42" s="22">
        <v>21541</v>
      </c>
      <c r="AP42" s="22">
        <v>0.1</v>
      </c>
      <c r="AQ42" s="22">
        <v>1.02E-7</v>
      </c>
      <c r="AR42" s="22">
        <v>3.7073782450000001</v>
      </c>
      <c r="AS42" s="22">
        <v>21541</v>
      </c>
      <c r="AT42" s="22">
        <v>0.7</v>
      </c>
      <c r="AU42" s="22">
        <v>5.0799999999999996E-6</v>
      </c>
      <c r="AV42" s="22">
        <v>5.6610272149999998</v>
      </c>
      <c r="DM42" s="22">
        <v>10382</v>
      </c>
      <c r="DN42" s="22">
        <v>0.05</v>
      </c>
      <c r="DO42" s="22">
        <v>3.8311800000000001E-6</v>
      </c>
      <c r="DP42" s="22">
        <v>7.69</v>
      </c>
      <c r="DQ42" s="22">
        <v>10382</v>
      </c>
      <c r="DR42" s="22">
        <v>-0.5</v>
      </c>
      <c r="DS42" s="22">
        <v>3.2501999999999998E-6</v>
      </c>
      <c r="DT42" s="22">
        <v>7.5</v>
      </c>
      <c r="DU42" s="22">
        <v>10382</v>
      </c>
      <c r="DV42" s="22">
        <v>-1</v>
      </c>
      <c r="DW42" s="22">
        <v>6.9759100000000003E-6</v>
      </c>
      <c r="DX42" s="22">
        <v>9.2100000000000009</v>
      </c>
      <c r="GC42" s="22">
        <v>10454</v>
      </c>
      <c r="GD42" s="22">
        <v>0.02</v>
      </c>
      <c r="GE42" s="22">
        <v>3.0899999999999999E-5</v>
      </c>
      <c r="GF42" s="22">
        <v>16.599</v>
      </c>
      <c r="GG42" s="22">
        <v>21047</v>
      </c>
      <c r="GH42" s="22">
        <v>-1</v>
      </c>
      <c r="GI42" s="22">
        <v>6.9800000000000001E-6</v>
      </c>
      <c r="GJ42" s="22">
        <v>18.420000000000002</v>
      </c>
      <c r="GK42" s="22">
        <v>21047</v>
      </c>
      <c r="GL42" s="22">
        <v>-0.5</v>
      </c>
      <c r="GM42" s="22">
        <v>3.36E-6</v>
      </c>
      <c r="GN42" s="22">
        <v>10.199999999999999</v>
      </c>
      <c r="GO42" s="22">
        <v>21047</v>
      </c>
      <c r="GP42" s="22">
        <v>0.05</v>
      </c>
      <c r="GQ42" s="22">
        <v>3.8299999999999998E-6</v>
      </c>
      <c r="GR42" s="22">
        <v>7.69</v>
      </c>
      <c r="JM42" s="22">
        <v>20257</v>
      </c>
      <c r="JN42" s="22">
        <v>0.1</v>
      </c>
      <c r="JO42" s="22">
        <v>4.6213400000000004E-6</v>
      </c>
      <c r="JP42" s="22">
        <v>8.9247800000000002</v>
      </c>
      <c r="JQ42" s="22">
        <v>20257</v>
      </c>
      <c r="JR42" s="22">
        <v>0.1</v>
      </c>
      <c r="JS42" s="22">
        <v>4.7752100000000003E-6</v>
      </c>
      <c r="JT42" s="22">
        <v>8.8989600000000006</v>
      </c>
      <c r="JU42" s="22">
        <v>20257</v>
      </c>
      <c r="JV42" s="22">
        <v>0.8</v>
      </c>
      <c r="JW42" s="22">
        <v>3.1678099999999998E-6</v>
      </c>
      <c r="JX42" s="22">
        <v>5.3929499999999999</v>
      </c>
      <c r="JY42" s="22">
        <v>20257</v>
      </c>
      <c r="JZ42" s="22">
        <v>0.8</v>
      </c>
      <c r="KA42" s="22">
        <v>3.1469299999999999E-6</v>
      </c>
      <c r="KB42" s="22">
        <v>5.3766100000000003</v>
      </c>
      <c r="KC42" s="22">
        <v>20265</v>
      </c>
      <c r="KD42" s="22">
        <v>0.1</v>
      </c>
      <c r="KE42" s="22">
        <v>8.4700000000000002E-6</v>
      </c>
      <c r="KF42" s="22">
        <v>10.696999999999999</v>
      </c>
      <c r="KG42" s="22">
        <v>20265</v>
      </c>
      <c r="KH42" s="22">
        <v>0.1</v>
      </c>
      <c r="KI42" s="22">
        <v>1.2200000000000001E-7</v>
      </c>
      <c r="KJ42" s="22">
        <v>3.3330000000000002</v>
      </c>
      <c r="KK42" s="22">
        <v>20265</v>
      </c>
      <c r="KL42" s="22">
        <v>0.1</v>
      </c>
      <c r="KM42" s="22">
        <v>1.35E-4</v>
      </c>
      <c r="KN42" s="22">
        <v>26.39892</v>
      </c>
      <c r="KO42" s="22">
        <v>20265</v>
      </c>
      <c r="KP42" s="22">
        <v>0.1</v>
      </c>
      <c r="KQ42" s="22">
        <v>1.4600000000000001E-7</v>
      </c>
      <c r="KR42" s="22">
        <v>3.4380000000000002</v>
      </c>
      <c r="KS42" s="22">
        <v>20265</v>
      </c>
      <c r="KT42" s="22">
        <v>0.8</v>
      </c>
      <c r="KU42" s="22">
        <v>4.08E-4</v>
      </c>
      <c r="KV42" s="22">
        <v>24.574999999999999</v>
      </c>
      <c r="KW42" s="22">
        <v>20265</v>
      </c>
      <c r="KX42" s="22">
        <v>0.8</v>
      </c>
      <c r="KY42" s="22">
        <v>5.9410000000000001E-8</v>
      </c>
      <c r="KZ42" s="22">
        <v>1.6240000000000001</v>
      </c>
      <c r="LA42" s="22">
        <v>20265</v>
      </c>
      <c r="LB42" s="22">
        <v>0.8</v>
      </c>
      <c r="LC42" s="22">
        <v>1.04E-7</v>
      </c>
      <c r="LD42" s="22">
        <v>2.1640000000000001</v>
      </c>
      <c r="LE42" s="22">
        <v>20265</v>
      </c>
      <c r="LF42" s="22">
        <v>0.5</v>
      </c>
      <c r="LG42" s="22">
        <v>2.4999999999999999E-7</v>
      </c>
      <c r="LH42" s="22">
        <v>3.3839999999999999</v>
      </c>
      <c r="LI42" s="22">
        <v>20265</v>
      </c>
      <c r="LJ42" s="22">
        <v>0.5</v>
      </c>
      <c r="LK42" s="22">
        <v>7.1400000000000004E-8</v>
      </c>
      <c r="LL42" s="22">
        <v>1.9279999999999999</v>
      </c>
      <c r="LM42" s="22">
        <v>20268</v>
      </c>
      <c r="LN42" s="22">
        <v>-0.1</v>
      </c>
      <c r="LO42" s="22">
        <v>6.4200000000000004E-6</v>
      </c>
      <c r="LP42" s="22">
        <v>11.278</v>
      </c>
      <c r="LQ42" s="22">
        <v>20268</v>
      </c>
      <c r="LR42" s="22">
        <v>-0.1</v>
      </c>
      <c r="LS42" s="22">
        <v>1.2800000000000001E-7</v>
      </c>
      <c r="LT42" s="22">
        <v>3.6779999999999999</v>
      </c>
      <c r="MS42" s="22">
        <v>20271</v>
      </c>
      <c r="MT42" s="22">
        <v>0.1</v>
      </c>
      <c r="MU42" s="22">
        <v>6.5499999999999998E-7</v>
      </c>
      <c r="MV42" s="22">
        <v>6</v>
      </c>
      <c r="MW42" s="22">
        <v>20271</v>
      </c>
      <c r="MX42" s="22">
        <v>0.8</v>
      </c>
      <c r="MY42" s="22">
        <v>2.0700000000000001E-6</v>
      </c>
      <c r="MZ42" s="22">
        <v>5.2</v>
      </c>
      <c r="NA42" s="22">
        <v>20272</v>
      </c>
      <c r="NB42" s="22">
        <v>-0.2</v>
      </c>
      <c r="NC42" s="22">
        <v>7.6199999999999997E-7</v>
      </c>
      <c r="ND42" s="22">
        <v>6.11</v>
      </c>
      <c r="NE42" s="22">
        <v>20273</v>
      </c>
      <c r="NF42" s="22">
        <v>0.1</v>
      </c>
      <c r="NG42" s="22">
        <v>5.4E-6</v>
      </c>
      <c r="NH42" s="22">
        <v>9.0399999999999991</v>
      </c>
      <c r="NI42" s="22">
        <v>20273</v>
      </c>
      <c r="NJ42" s="22">
        <v>0.8</v>
      </c>
      <c r="NK42" s="22">
        <v>1.15E-7</v>
      </c>
      <c r="NL42" s="22">
        <v>2.2000000000000002</v>
      </c>
      <c r="PY42" s="22">
        <v>11200</v>
      </c>
      <c r="PZ42" s="22">
        <v>0.33</v>
      </c>
      <c r="QA42" s="22">
        <v>2.7972000000000002E-7</v>
      </c>
      <c r="QB42" s="22">
        <v>3.13</v>
      </c>
      <c r="QC42" s="22">
        <v>11201</v>
      </c>
      <c r="QD42" s="23">
        <v>0.33</v>
      </c>
      <c r="QE42" s="23">
        <v>3.8960999999999998E-6</v>
      </c>
      <c r="QF42" s="23">
        <v>6.75</v>
      </c>
    </row>
    <row r="43" spans="1:633" x14ac:dyDescent="0.25">
      <c r="A43" s="22">
        <v>20255</v>
      </c>
      <c r="B43" s="22">
        <v>-0.1</v>
      </c>
      <c r="C43" s="22">
        <v>1.36E-7</v>
      </c>
      <c r="D43" s="22">
        <v>2.9449999999999998</v>
      </c>
      <c r="E43" s="22">
        <v>20255</v>
      </c>
      <c r="F43" s="22">
        <v>-0.1</v>
      </c>
      <c r="G43" s="22">
        <v>2.2299999999999998E-6</v>
      </c>
      <c r="H43" s="22">
        <v>8.15</v>
      </c>
      <c r="I43" s="22">
        <v>20256</v>
      </c>
      <c r="J43" s="22">
        <v>0.1</v>
      </c>
      <c r="K43" s="22">
        <v>4.0500000000000002E-6</v>
      </c>
      <c r="L43" s="22">
        <v>7.7351000000000001</v>
      </c>
      <c r="M43" s="22">
        <v>20256</v>
      </c>
      <c r="N43" s="22">
        <v>0.1</v>
      </c>
      <c r="O43" s="22">
        <v>1.2100000000000001E-7</v>
      </c>
      <c r="P43" s="22">
        <v>2.35</v>
      </c>
      <c r="Q43" s="22">
        <v>20256</v>
      </c>
      <c r="R43" s="22">
        <v>0.1</v>
      </c>
      <c r="S43" s="22">
        <v>1.8300000000000001E-6</v>
      </c>
      <c r="T43" s="22">
        <v>6.73</v>
      </c>
      <c r="U43" s="22">
        <v>20256</v>
      </c>
      <c r="V43" s="22">
        <v>0.5</v>
      </c>
      <c r="W43" s="22">
        <v>7.7899999999999997E-7</v>
      </c>
      <c r="X43" s="22">
        <v>4.18</v>
      </c>
      <c r="Y43" s="22">
        <v>20256</v>
      </c>
      <c r="Z43" s="22">
        <v>0.5</v>
      </c>
      <c r="AA43" s="22">
        <v>1.37E-8</v>
      </c>
      <c r="AB43" s="22">
        <v>1.32</v>
      </c>
      <c r="AC43" s="22">
        <v>20256</v>
      </c>
      <c r="AD43" s="22">
        <v>0.5</v>
      </c>
      <c r="AE43" s="22">
        <v>3.2000000000000001E-7</v>
      </c>
      <c r="AF43" s="22">
        <v>3.73</v>
      </c>
      <c r="AG43" s="22">
        <v>20256</v>
      </c>
      <c r="AH43" s="22">
        <v>0.8</v>
      </c>
      <c r="AI43" s="22">
        <v>1.8E-7</v>
      </c>
      <c r="AJ43" s="22">
        <v>2.34</v>
      </c>
      <c r="AK43" s="22">
        <v>20256</v>
      </c>
      <c r="AL43" s="22">
        <v>0.8</v>
      </c>
      <c r="AM43" s="22">
        <v>3.1199999999999999E-7</v>
      </c>
      <c r="AN43" s="22">
        <v>2.64</v>
      </c>
      <c r="AO43" s="22">
        <v>21541</v>
      </c>
      <c r="AP43" s="22">
        <v>0.1</v>
      </c>
      <c r="AQ43" s="22">
        <v>1.3300000000000001E-7</v>
      </c>
      <c r="AR43" s="22">
        <v>3.7706812950000002</v>
      </c>
      <c r="AS43" s="22">
        <v>21541</v>
      </c>
      <c r="AT43" s="22">
        <v>0.7</v>
      </c>
      <c r="AU43" s="22">
        <v>6.1800000000000001E-6</v>
      </c>
      <c r="AV43" s="22">
        <v>5.9559924899999999</v>
      </c>
      <c r="DM43" s="22">
        <v>10382</v>
      </c>
      <c r="DN43" s="22">
        <v>0.05</v>
      </c>
      <c r="DO43" s="22">
        <v>4.1263800000000003E-6</v>
      </c>
      <c r="DP43" s="22">
        <v>6.43</v>
      </c>
      <c r="DQ43" s="22">
        <v>10382</v>
      </c>
      <c r="DR43" s="22">
        <v>-0.5</v>
      </c>
      <c r="DS43" s="22">
        <v>3.3584400000000002E-6</v>
      </c>
      <c r="DT43" s="22">
        <v>6.8</v>
      </c>
      <c r="DU43" s="22">
        <v>10382</v>
      </c>
      <c r="DV43" s="22">
        <v>-1</v>
      </c>
      <c r="DW43" s="22">
        <v>7.3986599999999997E-6</v>
      </c>
      <c r="DX43" s="22">
        <v>9.32</v>
      </c>
      <c r="GC43" s="22">
        <v>10454</v>
      </c>
      <c r="GD43" s="22">
        <v>0.02</v>
      </c>
      <c r="GE43" s="22">
        <v>2.9799999999999999E-5</v>
      </c>
      <c r="GF43" s="22">
        <v>18.062000000000001</v>
      </c>
      <c r="GG43" s="22">
        <v>21047</v>
      </c>
      <c r="GH43" s="22">
        <v>-1</v>
      </c>
      <c r="GI43" s="22">
        <v>7.4000000000000003E-6</v>
      </c>
      <c r="GJ43" s="22">
        <v>18.64</v>
      </c>
      <c r="GK43" s="22">
        <v>21047</v>
      </c>
      <c r="GL43" s="22">
        <v>-0.5</v>
      </c>
      <c r="GM43" s="22">
        <v>3.2499999999999998E-6</v>
      </c>
      <c r="GN43" s="22">
        <v>11.25</v>
      </c>
      <c r="GO43" s="22">
        <v>21047</v>
      </c>
      <c r="GP43" s="22">
        <v>0.05</v>
      </c>
      <c r="GQ43" s="22">
        <v>4.1300000000000003E-6</v>
      </c>
      <c r="GR43" s="22">
        <v>6.43</v>
      </c>
      <c r="JM43" s="22">
        <v>20257</v>
      </c>
      <c r="JN43" s="22">
        <v>0.1</v>
      </c>
      <c r="JO43" s="22">
        <v>4.8162700000000004E-6</v>
      </c>
      <c r="JP43" s="22">
        <v>9.04636</v>
      </c>
      <c r="JQ43" s="22">
        <v>20257</v>
      </c>
      <c r="JR43" s="22">
        <v>0.1</v>
      </c>
      <c r="JS43" s="22">
        <v>4.9441699999999996E-6</v>
      </c>
      <c r="JT43" s="22">
        <v>9.0183900000000001</v>
      </c>
      <c r="JU43" s="22">
        <v>20257</v>
      </c>
      <c r="JV43" s="22">
        <v>0.8</v>
      </c>
      <c r="JW43" s="22">
        <v>3.3546500000000001E-6</v>
      </c>
      <c r="JX43" s="22">
        <v>5.4665699999999999</v>
      </c>
      <c r="JY43" s="22">
        <v>20257</v>
      </c>
      <c r="JZ43" s="22">
        <v>0.8</v>
      </c>
      <c r="KA43" s="22">
        <v>3.21811E-6</v>
      </c>
      <c r="KB43" s="22">
        <v>5.4502899999999999</v>
      </c>
      <c r="KC43" s="22">
        <v>20265</v>
      </c>
      <c r="KD43" s="22">
        <v>0.1</v>
      </c>
      <c r="KE43" s="22">
        <v>8.8699999999999998E-6</v>
      </c>
      <c r="KF43" s="22">
        <v>10.871</v>
      </c>
      <c r="KG43" s="22">
        <v>20265</v>
      </c>
      <c r="KH43" s="22">
        <v>0.1</v>
      </c>
      <c r="KI43" s="22">
        <v>1.18E-7</v>
      </c>
      <c r="KJ43" s="22">
        <v>3.2989999999999999</v>
      </c>
      <c r="KK43" s="22">
        <v>20265</v>
      </c>
      <c r="KL43" s="22">
        <v>0.1</v>
      </c>
      <c r="KM43" s="22">
        <v>1.37E-4</v>
      </c>
      <c r="KN43" s="22">
        <v>26.603919999999999</v>
      </c>
      <c r="KO43" s="22">
        <v>20265</v>
      </c>
      <c r="KP43" s="22">
        <v>0.1</v>
      </c>
      <c r="KQ43" s="22">
        <v>1.43E-7</v>
      </c>
      <c r="KR43" s="22">
        <v>3.4060000000000001</v>
      </c>
      <c r="KS43" s="22">
        <v>20265</v>
      </c>
      <c r="KT43" s="22">
        <v>0.8</v>
      </c>
      <c r="KU43" s="22">
        <v>3.57E-4</v>
      </c>
      <c r="KV43" s="22">
        <v>24.774999999999999</v>
      </c>
      <c r="KW43" s="22">
        <v>20265</v>
      </c>
      <c r="KX43" s="22">
        <v>0.8</v>
      </c>
      <c r="KY43" s="22">
        <v>5.3769999999999998E-8</v>
      </c>
      <c r="KZ43" s="22">
        <v>1.637</v>
      </c>
      <c r="LA43" s="22">
        <v>20265</v>
      </c>
      <c r="LB43" s="22">
        <v>0.8</v>
      </c>
      <c r="LC43" s="22">
        <v>1.05E-7</v>
      </c>
      <c r="LD43" s="22">
        <v>2.1469999999999998</v>
      </c>
      <c r="LE43" s="22">
        <v>20265</v>
      </c>
      <c r="LF43" s="22">
        <v>0.5</v>
      </c>
      <c r="LG43" s="22">
        <v>2.6199999999999999E-7</v>
      </c>
      <c r="LH43" s="22">
        <v>3.4209999999999998</v>
      </c>
      <c r="LI43" s="22">
        <v>20265</v>
      </c>
      <c r="LJ43" s="22">
        <v>0.5</v>
      </c>
      <c r="LK43" s="22">
        <v>7.1200000000000002E-8</v>
      </c>
      <c r="LL43" s="22">
        <v>1.91</v>
      </c>
      <c r="LM43" s="22">
        <v>20268</v>
      </c>
      <c r="LN43" s="22">
        <v>-0.1</v>
      </c>
      <c r="LO43" s="22">
        <v>6.4699999999999999E-6</v>
      </c>
      <c r="LP43" s="22">
        <v>11.372</v>
      </c>
      <c r="LQ43" s="22">
        <v>20268</v>
      </c>
      <c r="LR43" s="22">
        <v>-0.1</v>
      </c>
      <c r="LS43" s="22">
        <v>1.24E-7</v>
      </c>
      <c r="LT43" s="22">
        <v>3.6429999999999998</v>
      </c>
      <c r="MS43" s="22">
        <v>20271</v>
      </c>
      <c r="MT43" s="22">
        <v>0.1</v>
      </c>
      <c r="MU43" s="22">
        <v>1.1400000000000001E-6</v>
      </c>
      <c r="MV43" s="22">
        <v>6.58</v>
      </c>
      <c r="MW43" s="22">
        <v>20271</v>
      </c>
      <c r="MX43" s="22">
        <v>0.8</v>
      </c>
      <c r="MY43" s="22">
        <v>1.57E-6</v>
      </c>
      <c r="MZ43" s="22">
        <v>4.9800000000000004</v>
      </c>
      <c r="NA43" s="22">
        <v>20272</v>
      </c>
      <c r="NB43" s="22">
        <v>-0.2</v>
      </c>
      <c r="NC43" s="22">
        <v>9.3399999999999997E-7</v>
      </c>
      <c r="ND43" s="22">
        <v>6.31</v>
      </c>
      <c r="NE43" s="22">
        <v>20273</v>
      </c>
      <c r="NF43" s="22">
        <v>0.1</v>
      </c>
      <c r="NG43" s="22">
        <v>3.9899999999999999E-6</v>
      </c>
      <c r="NH43" s="22">
        <v>9.5299999999999994</v>
      </c>
      <c r="NI43" s="22">
        <v>20273</v>
      </c>
      <c r="NJ43" s="22">
        <v>0.8</v>
      </c>
      <c r="NK43" s="22">
        <v>1.3400000000000001E-7</v>
      </c>
      <c r="NL43" s="22">
        <v>2.31</v>
      </c>
      <c r="PY43" s="22">
        <v>11200</v>
      </c>
      <c r="PZ43" s="22">
        <v>0.33</v>
      </c>
      <c r="QA43" s="22">
        <v>3.0232999999999998E-7</v>
      </c>
      <c r="QB43" s="22">
        <v>3.19</v>
      </c>
      <c r="QC43" s="22">
        <v>11201</v>
      </c>
      <c r="QD43" s="23">
        <v>0.33</v>
      </c>
      <c r="QE43" s="23">
        <v>5.1660500000000003E-6</v>
      </c>
      <c r="QF43" s="23">
        <v>6.95</v>
      </c>
    </row>
    <row r="44" spans="1:633" x14ac:dyDescent="0.25">
      <c r="A44" s="22">
        <v>20255</v>
      </c>
      <c r="B44" s="22">
        <v>-0.1</v>
      </c>
      <c r="C44" s="22">
        <v>1.3199999999999999E-7</v>
      </c>
      <c r="D44" s="22">
        <v>2.9</v>
      </c>
      <c r="E44" s="22">
        <v>20255</v>
      </c>
      <c r="F44" s="22">
        <v>-0.1</v>
      </c>
      <c r="G44" s="22">
        <v>2.3099999999999999E-6</v>
      </c>
      <c r="H44" s="22">
        <v>8.2360000000000007</v>
      </c>
      <c r="I44" s="22">
        <v>20256</v>
      </c>
      <c r="J44" s="22">
        <v>0.1</v>
      </c>
      <c r="K44" s="22">
        <v>4.2799999999999997E-6</v>
      </c>
      <c r="L44" s="22">
        <v>7.8593000000000002</v>
      </c>
      <c r="M44" s="22">
        <v>20256</v>
      </c>
      <c r="N44" s="22">
        <v>0.1</v>
      </c>
      <c r="O44" s="22">
        <v>1.1999999999999999E-7</v>
      </c>
      <c r="P44" s="22">
        <v>2.33</v>
      </c>
      <c r="Q44" s="22">
        <v>20256</v>
      </c>
      <c r="R44" s="22">
        <v>0.1</v>
      </c>
      <c r="S44" s="22">
        <v>1.9400000000000001E-6</v>
      </c>
      <c r="T44" s="22">
        <v>6.82</v>
      </c>
      <c r="U44" s="22">
        <v>20256</v>
      </c>
      <c r="V44" s="22">
        <v>0.5</v>
      </c>
      <c r="W44" s="22">
        <v>8.1800000000000005E-7</v>
      </c>
      <c r="X44" s="22">
        <v>4.25</v>
      </c>
      <c r="Y44" s="22">
        <v>20256</v>
      </c>
      <c r="Z44" s="22">
        <v>0.5</v>
      </c>
      <c r="AA44" s="22">
        <v>1.2299999999999999E-8</v>
      </c>
      <c r="AB44" s="22">
        <v>1.31</v>
      </c>
      <c r="AC44" s="22">
        <v>20256</v>
      </c>
      <c r="AD44" s="22">
        <v>0.5</v>
      </c>
      <c r="AE44" s="22">
        <v>3.39E-7</v>
      </c>
      <c r="AF44" s="22">
        <v>3.78</v>
      </c>
      <c r="AG44" s="22">
        <v>20256</v>
      </c>
      <c r="AH44" s="22">
        <v>0.8</v>
      </c>
      <c r="AI44" s="22">
        <v>1.8799999999999999E-7</v>
      </c>
      <c r="AJ44" s="22">
        <v>2.37</v>
      </c>
      <c r="AK44" s="22">
        <v>20256</v>
      </c>
      <c r="AL44" s="22">
        <v>0.8</v>
      </c>
      <c r="AM44" s="22">
        <v>3.1399999999999998E-7</v>
      </c>
      <c r="AN44" s="22">
        <v>2.67</v>
      </c>
      <c r="AO44" s="22">
        <v>21541</v>
      </c>
      <c r="AP44" s="22">
        <v>0.1</v>
      </c>
      <c r="AQ44" s="22">
        <v>1.2800000000000001E-7</v>
      </c>
      <c r="AR44" s="22">
        <v>3.8567810869999999</v>
      </c>
      <c r="AS44" s="22">
        <v>21541</v>
      </c>
      <c r="AT44" s="22">
        <v>0.7</v>
      </c>
      <c r="AU44" s="22">
        <v>7.52E-6</v>
      </c>
      <c r="AV44" s="22">
        <v>6.4094065010000003</v>
      </c>
      <c r="DM44" s="22">
        <v>10382</v>
      </c>
      <c r="DN44" s="22">
        <v>0.05</v>
      </c>
      <c r="DO44" s="22">
        <v>4.8108900000000001E-6</v>
      </c>
      <c r="DP44" s="22">
        <v>8.15</v>
      </c>
      <c r="DQ44" s="22">
        <v>10382</v>
      </c>
      <c r="DR44" s="22">
        <v>-0.5</v>
      </c>
      <c r="DS44" s="22">
        <v>3.4171400000000001E-6</v>
      </c>
      <c r="DT44" s="22">
        <v>7.91</v>
      </c>
      <c r="DU44" s="22">
        <v>10382</v>
      </c>
      <c r="DV44" s="22">
        <v>-1</v>
      </c>
      <c r="DW44" s="22">
        <v>7.5049199999999996E-6</v>
      </c>
      <c r="DX44" s="22">
        <v>8.17</v>
      </c>
      <c r="GC44" s="22">
        <v>10454</v>
      </c>
      <c r="GD44" s="22">
        <v>0.02</v>
      </c>
      <c r="GE44" s="22">
        <v>2.1500000000000001E-5</v>
      </c>
      <c r="GF44" s="22">
        <v>20.183</v>
      </c>
      <c r="GG44" s="22">
        <v>21047</v>
      </c>
      <c r="GH44" s="22">
        <v>-1</v>
      </c>
      <c r="GI44" s="22">
        <v>7.5000000000000002E-6</v>
      </c>
      <c r="GJ44" s="22">
        <v>16.34</v>
      </c>
      <c r="GK44" s="22">
        <v>21047</v>
      </c>
      <c r="GL44" s="22">
        <v>-0.5</v>
      </c>
      <c r="GM44" s="22">
        <v>3.4199999999999999E-6</v>
      </c>
      <c r="GN44" s="22">
        <v>11.865</v>
      </c>
      <c r="GO44" s="22">
        <v>21047</v>
      </c>
      <c r="GP44" s="22">
        <v>0.05</v>
      </c>
      <c r="GQ44" s="22">
        <v>4.8099999999999997E-6</v>
      </c>
      <c r="GR44" s="22">
        <v>8.15</v>
      </c>
      <c r="JM44" s="22">
        <v>20257</v>
      </c>
      <c r="JN44" s="22">
        <v>0.1</v>
      </c>
      <c r="JO44" s="22">
        <v>4.98998E-6</v>
      </c>
      <c r="JP44" s="22">
        <v>9.1728199999999998</v>
      </c>
      <c r="JQ44" s="22">
        <v>20257</v>
      </c>
      <c r="JR44" s="22">
        <v>0.1</v>
      </c>
      <c r="JS44" s="22">
        <v>5.1587000000000003E-6</v>
      </c>
      <c r="JT44" s="22">
        <v>9.1450200000000006</v>
      </c>
      <c r="JU44" s="22">
        <v>20257</v>
      </c>
      <c r="JV44" s="22">
        <v>0.8</v>
      </c>
      <c r="JW44" s="22">
        <v>3.5404099999999999E-6</v>
      </c>
      <c r="JX44" s="22">
        <v>5.5433500000000002</v>
      </c>
      <c r="JY44" s="22">
        <v>20257</v>
      </c>
      <c r="JZ44" s="22">
        <v>0.8</v>
      </c>
      <c r="KA44" s="22">
        <v>3.38823E-6</v>
      </c>
      <c r="KB44" s="22">
        <v>5.52684</v>
      </c>
      <c r="KC44" s="22">
        <v>20265</v>
      </c>
      <c r="KD44" s="22">
        <v>0.1</v>
      </c>
      <c r="KE44" s="22">
        <v>9.1200000000000008E-6</v>
      </c>
      <c r="KF44" s="22">
        <v>11.053000000000001</v>
      </c>
      <c r="KG44" s="22">
        <v>20265</v>
      </c>
      <c r="KH44" s="22">
        <v>0.1</v>
      </c>
      <c r="KI44" s="22">
        <v>1.1600000000000001E-7</v>
      </c>
      <c r="KJ44" s="22">
        <v>3.2650000000000001</v>
      </c>
      <c r="KK44" s="22">
        <v>20265</v>
      </c>
      <c r="KL44" s="22">
        <v>0.1</v>
      </c>
      <c r="KM44" s="22">
        <v>1.4300000000000001E-4</v>
      </c>
      <c r="KN44" s="22">
        <v>26.802980000000002</v>
      </c>
      <c r="KO44" s="22">
        <v>20265</v>
      </c>
      <c r="KP44" s="22">
        <v>0.1</v>
      </c>
      <c r="KQ44" s="22">
        <v>1.43E-7</v>
      </c>
      <c r="KR44" s="22">
        <v>3.3759999999999999</v>
      </c>
      <c r="KS44" s="22">
        <v>20265</v>
      </c>
      <c r="KT44" s="22">
        <v>0.8</v>
      </c>
      <c r="KU44" s="22">
        <v>3.39E-4</v>
      </c>
      <c r="KV44" s="22">
        <v>24.995999999999999</v>
      </c>
      <c r="KW44" s="22">
        <v>20265</v>
      </c>
      <c r="KX44" s="22">
        <v>0.8</v>
      </c>
      <c r="KY44" s="22">
        <v>5.2210000000000002E-8</v>
      </c>
      <c r="KZ44" s="22">
        <v>1.651</v>
      </c>
      <c r="LA44" s="22">
        <v>20265</v>
      </c>
      <c r="LB44" s="22">
        <v>0.8</v>
      </c>
      <c r="LC44" s="22">
        <v>1.04E-7</v>
      </c>
      <c r="LD44" s="22">
        <v>2.1309999999999998</v>
      </c>
      <c r="LE44" s="22">
        <v>20265</v>
      </c>
      <c r="LF44" s="22">
        <v>0.5</v>
      </c>
      <c r="LG44" s="22">
        <v>2.6899999999999999E-7</v>
      </c>
      <c r="LH44" s="22">
        <v>3.4590000000000001</v>
      </c>
      <c r="LI44" s="22">
        <v>20265</v>
      </c>
      <c r="LJ44" s="22">
        <v>0.5</v>
      </c>
      <c r="LK44" s="22">
        <v>6.7799999999999998E-8</v>
      </c>
      <c r="LL44" s="22">
        <v>1.8919999999999999</v>
      </c>
      <c r="LM44" s="22">
        <v>20268</v>
      </c>
      <c r="LN44" s="22">
        <v>-0.1</v>
      </c>
      <c r="LO44" s="22">
        <v>6.37E-6</v>
      </c>
      <c r="LP44" s="22">
        <v>11.471</v>
      </c>
      <c r="LQ44" s="22">
        <v>20268</v>
      </c>
      <c r="LR44" s="22">
        <v>-0.1</v>
      </c>
      <c r="LS44" s="22">
        <v>1.2100000000000001E-7</v>
      </c>
      <c r="LT44" s="22">
        <v>3.609</v>
      </c>
      <c r="MS44" s="22">
        <v>20271</v>
      </c>
      <c r="MT44" s="22">
        <v>0.1</v>
      </c>
      <c r="MU44" s="22">
        <v>1.81E-6</v>
      </c>
      <c r="MV44" s="22">
        <v>7.19</v>
      </c>
      <c r="MW44" s="22">
        <v>20271</v>
      </c>
      <c r="MX44" s="22">
        <v>0.8</v>
      </c>
      <c r="MY44" s="22">
        <v>1.1799999999999999E-6</v>
      </c>
      <c r="MZ44" s="22">
        <v>4.76</v>
      </c>
      <c r="NA44" s="22">
        <v>20272</v>
      </c>
      <c r="NB44" s="22">
        <v>-0.2</v>
      </c>
      <c r="NC44" s="22">
        <v>1.1200000000000001E-6</v>
      </c>
      <c r="ND44" s="22">
        <v>6.5</v>
      </c>
      <c r="NE44" s="22">
        <v>20273</v>
      </c>
      <c r="NF44" s="22">
        <v>0.1</v>
      </c>
      <c r="NG44" s="22">
        <v>5.48E-6</v>
      </c>
      <c r="NH44" s="22">
        <v>9.83</v>
      </c>
      <c r="NI44" s="22">
        <v>20273</v>
      </c>
      <c r="NJ44" s="22">
        <v>0.8</v>
      </c>
      <c r="NK44" s="22">
        <v>1.5900000000000001E-7</v>
      </c>
      <c r="NL44" s="22">
        <v>2.41</v>
      </c>
      <c r="PY44" s="22">
        <v>11200</v>
      </c>
      <c r="PZ44" s="22">
        <v>0.33</v>
      </c>
      <c r="QA44" s="22">
        <v>2.8845999999999998E-7</v>
      </c>
      <c r="QB44" s="22">
        <v>3.24</v>
      </c>
      <c r="QC44" s="22">
        <v>11201</v>
      </c>
      <c r="QD44" s="23">
        <v>0.33</v>
      </c>
      <c r="QE44" s="23">
        <v>5.2631599999999996E-6</v>
      </c>
      <c r="QF44" s="23">
        <v>7.14</v>
      </c>
    </row>
    <row r="45" spans="1:633" x14ac:dyDescent="0.25">
      <c r="A45" s="22">
        <v>20255</v>
      </c>
      <c r="B45" s="22">
        <v>-0.1</v>
      </c>
      <c r="C45" s="22">
        <v>1.29E-7</v>
      </c>
      <c r="D45" s="22">
        <v>2.8559999999999999</v>
      </c>
      <c r="E45" s="22">
        <v>20255</v>
      </c>
      <c r="F45" s="22">
        <v>-0.1</v>
      </c>
      <c r="G45" s="22">
        <v>2.4200000000000001E-6</v>
      </c>
      <c r="H45" s="22">
        <v>8.32</v>
      </c>
      <c r="I45" s="22">
        <v>20256</v>
      </c>
      <c r="J45" s="22">
        <v>0.1</v>
      </c>
      <c r="K45" s="22">
        <v>4.5800000000000002E-6</v>
      </c>
      <c r="L45" s="22">
        <v>7.9850000000000003</v>
      </c>
      <c r="M45" s="22">
        <v>20256</v>
      </c>
      <c r="N45" s="22">
        <v>0.1</v>
      </c>
      <c r="O45" s="22">
        <v>1.01E-7</v>
      </c>
      <c r="P45" s="22">
        <v>2.2999999999999998</v>
      </c>
      <c r="Q45" s="22">
        <v>20256</v>
      </c>
      <c r="R45" s="22">
        <v>0.1</v>
      </c>
      <c r="S45" s="22">
        <v>2.0499999999999999E-6</v>
      </c>
      <c r="T45" s="22">
        <v>6.91</v>
      </c>
      <c r="U45" s="22">
        <v>20256</v>
      </c>
      <c r="V45" s="22">
        <v>0.5</v>
      </c>
      <c r="W45" s="22">
        <v>8.3900000000000004E-7</v>
      </c>
      <c r="X45" s="22">
        <v>4.32</v>
      </c>
      <c r="Y45" s="22">
        <v>20256</v>
      </c>
      <c r="Z45" s="22">
        <v>0.5</v>
      </c>
      <c r="AA45" s="22">
        <v>9.8600000000000003E-9</v>
      </c>
      <c r="AB45" s="22">
        <v>1.29</v>
      </c>
      <c r="AC45" s="22">
        <v>20256</v>
      </c>
      <c r="AD45" s="22">
        <v>0.5</v>
      </c>
      <c r="AE45" s="22">
        <v>3.6699999999999999E-7</v>
      </c>
      <c r="AF45" s="22">
        <v>3.83</v>
      </c>
      <c r="AG45" s="22">
        <v>20256</v>
      </c>
      <c r="AH45" s="22">
        <v>0.8</v>
      </c>
      <c r="AI45" s="22">
        <v>1.9299999999999999E-7</v>
      </c>
      <c r="AJ45" s="22">
        <v>2.4</v>
      </c>
      <c r="AK45" s="22">
        <v>20256</v>
      </c>
      <c r="AL45" s="22">
        <v>0.8</v>
      </c>
      <c r="AM45" s="22">
        <v>3.1E-7</v>
      </c>
      <c r="AN45" s="22">
        <v>2.71</v>
      </c>
      <c r="AO45" s="22">
        <v>21541</v>
      </c>
      <c r="AP45" s="22">
        <v>0.1</v>
      </c>
      <c r="AQ45" s="22">
        <v>1.7599999999999999E-7</v>
      </c>
      <c r="AR45" s="22">
        <v>3.829661609</v>
      </c>
      <c r="AS45" s="22">
        <v>21541</v>
      </c>
      <c r="AT45" s="22">
        <v>0.7</v>
      </c>
      <c r="AU45" s="22">
        <v>9.0599999999999997E-6</v>
      </c>
      <c r="AV45" s="22">
        <v>6.7433765010000002</v>
      </c>
      <c r="DM45" s="22">
        <v>10382</v>
      </c>
      <c r="DN45" s="22">
        <v>0.05</v>
      </c>
      <c r="DO45" s="22">
        <v>5.5610800000000003E-6</v>
      </c>
      <c r="DP45" s="22">
        <v>8.4</v>
      </c>
      <c r="DQ45" s="22">
        <v>10382</v>
      </c>
      <c r="DR45" s="22">
        <v>-0.5</v>
      </c>
      <c r="DS45" s="22">
        <v>3.5154499999999999E-6</v>
      </c>
      <c r="DT45" s="22">
        <v>7.57</v>
      </c>
      <c r="DU45" s="22">
        <v>10382</v>
      </c>
      <c r="DV45" s="22">
        <v>-1</v>
      </c>
      <c r="DW45" s="22">
        <v>8.1964600000000008E-6</v>
      </c>
      <c r="DX45" s="22">
        <v>9.73</v>
      </c>
      <c r="GC45" s="22">
        <v>10454</v>
      </c>
      <c r="GD45" s="22">
        <v>0.02</v>
      </c>
      <c r="GE45" s="22">
        <v>2.9300000000000001E-5</v>
      </c>
      <c r="GF45" s="22">
        <v>21.379000000000001</v>
      </c>
      <c r="GG45" s="22">
        <v>21047</v>
      </c>
      <c r="GH45" s="22">
        <v>-1</v>
      </c>
      <c r="GI45" s="22">
        <v>8.1999999999999994E-6</v>
      </c>
      <c r="GJ45" s="22">
        <v>19.46</v>
      </c>
      <c r="GK45" s="22">
        <v>21047</v>
      </c>
      <c r="GL45" s="22">
        <v>-0.5</v>
      </c>
      <c r="GM45" s="22">
        <v>3.5200000000000002E-6</v>
      </c>
      <c r="GN45" s="22">
        <v>11.355</v>
      </c>
      <c r="GO45" s="22">
        <v>21047</v>
      </c>
      <c r="GP45" s="22">
        <v>0.05</v>
      </c>
      <c r="GQ45" s="22">
        <v>5.5600000000000001E-6</v>
      </c>
      <c r="GR45" s="22">
        <v>8.4</v>
      </c>
      <c r="JM45" s="22">
        <v>20257</v>
      </c>
      <c r="JN45" s="22">
        <v>0.1</v>
      </c>
      <c r="JO45" s="22">
        <v>5.2331699999999997E-6</v>
      </c>
      <c r="JP45" s="22">
        <v>9.3017500000000002</v>
      </c>
      <c r="JQ45" s="22">
        <v>20257</v>
      </c>
      <c r="JR45" s="22">
        <v>0.1</v>
      </c>
      <c r="JS45" s="22">
        <v>5.4133100000000002E-6</v>
      </c>
      <c r="JT45" s="22">
        <v>9.2737099999999995</v>
      </c>
      <c r="JU45" s="22">
        <v>20257</v>
      </c>
      <c r="JV45" s="22">
        <v>0.8</v>
      </c>
      <c r="JW45" s="22">
        <v>3.64269E-6</v>
      </c>
      <c r="JX45" s="22">
        <v>5.61991</v>
      </c>
      <c r="JY45" s="22">
        <v>20257</v>
      </c>
      <c r="JZ45" s="22">
        <v>0.8</v>
      </c>
      <c r="KA45" s="22">
        <v>3.5362999999999999E-6</v>
      </c>
      <c r="KB45" s="22">
        <v>5.6023800000000001</v>
      </c>
      <c r="KC45" s="22">
        <v>20265</v>
      </c>
      <c r="KD45" s="22">
        <v>0.1</v>
      </c>
      <c r="KE45" s="22">
        <v>9.4399999999999994E-6</v>
      </c>
      <c r="KF45" s="22">
        <v>11.234999999999999</v>
      </c>
      <c r="KG45" s="22">
        <v>20265</v>
      </c>
      <c r="KH45" s="22">
        <v>0.1</v>
      </c>
      <c r="KI45" s="22">
        <v>1.1899999999999999E-7</v>
      </c>
      <c r="KJ45" s="22">
        <v>3.2320000000000002</v>
      </c>
      <c r="KK45" s="22">
        <v>20265</v>
      </c>
      <c r="KL45" s="22">
        <v>0.1</v>
      </c>
      <c r="KM45" s="22">
        <v>1.5100000000000001E-4</v>
      </c>
      <c r="KN45" s="22">
        <v>27.012280000000001</v>
      </c>
      <c r="KO45" s="22">
        <v>20265</v>
      </c>
      <c r="KP45" s="22">
        <v>0.1</v>
      </c>
      <c r="KQ45" s="22">
        <v>1.4499999999999999E-7</v>
      </c>
      <c r="KR45" s="22">
        <v>3.3450000000000002</v>
      </c>
      <c r="KS45" s="22">
        <v>20265</v>
      </c>
      <c r="KT45" s="22">
        <v>0.8</v>
      </c>
      <c r="KU45" s="22">
        <v>4.0999999999999999E-4</v>
      </c>
      <c r="KV45" s="22">
        <v>25.190999999999999</v>
      </c>
      <c r="KW45" s="22">
        <v>20265</v>
      </c>
      <c r="KX45" s="22">
        <v>0.8</v>
      </c>
      <c r="KY45" s="22">
        <v>5.3869999999999999E-8</v>
      </c>
      <c r="KZ45" s="22">
        <v>1.6639999999999999</v>
      </c>
      <c r="LA45" s="22">
        <v>20265</v>
      </c>
      <c r="LB45" s="22">
        <v>0.8</v>
      </c>
      <c r="LC45" s="22">
        <v>9.7899999999999997E-8</v>
      </c>
      <c r="LD45" s="22">
        <v>2.1139999999999999</v>
      </c>
      <c r="LE45" s="22">
        <v>20265</v>
      </c>
      <c r="LF45" s="22">
        <v>0.5</v>
      </c>
      <c r="LG45" s="22">
        <v>2.7700000000000001E-7</v>
      </c>
      <c r="LH45" s="22">
        <v>3.496</v>
      </c>
      <c r="LI45" s="22">
        <v>20265</v>
      </c>
      <c r="LJ45" s="22">
        <v>0.5</v>
      </c>
      <c r="LK45" s="22">
        <v>7.1799999999999994E-8</v>
      </c>
      <c r="LL45" s="22">
        <v>1.8740000000000001</v>
      </c>
      <c r="LM45" s="22">
        <v>20268</v>
      </c>
      <c r="LN45" s="22">
        <v>-0.1</v>
      </c>
      <c r="LO45" s="22">
        <v>6.6000000000000003E-6</v>
      </c>
      <c r="LP45" s="22">
        <v>11.569000000000001</v>
      </c>
      <c r="LQ45" s="22">
        <v>20268</v>
      </c>
      <c r="LR45" s="22">
        <v>-0.1</v>
      </c>
      <c r="LS45" s="22">
        <v>1.2100000000000001E-7</v>
      </c>
      <c r="LT45" s="22">
        <v>3.5750000000000002</v>
      </c>
      <c r="MS45" s="22">
        <v>20271</v>
      </c>
      <c r="MT45" s="22">
        <v>0.1</v>
      </c>
      <c r="MU45" s="22">
        <v>2.7999999999999999E-6</v>
      </c>
      <c r="MV45" s="22">
        <v>7.88</v>
      </c>
      <c r="MW45" s="22">
        <v>20271</v>
      </c>
      <c r="MX45" s="22">
        <v>0.8</v>
      </c>
      <c r="MY45" s="22">
        <v>8.5499999999999997E-7</v>
      </c>
      <c r="MZ45" s="22">
        <v>4.57</v>
      </c>
      <c r="NA45" s="22">
        <v>20272</v>
      </c>
      <c r="NB45" s="22">
        <v>-0.2</v>
      </c>
      <c r="NC45" s="22">
        <v>1.2300000000000001E-6</v>
      </c>
      <c r="ND45" s="22">
        <v>6.7</v>
      </c>
      <c r="NE45" s="22">
        <v>20273</v>
      </c>
      <c r="NF45" s="22">
        <v>0.1</v>
      </c>
      <c r="NG45" s="22">
        <v>6.8299999999999998E-6</v>
      </c>
      <c r="NH45" s="22">
        <v>10.33</v>
      </c>
      <c r="NI45" s="22">
        <v>20273</v>
      </c>
      <c r="NJ45" s="22">
        <v>0.8</v>
      </c>
      <c r="NK45" s="22">
        <v>1.86E-7</v>
      </c>
      <c r="NL45" s="22">
        <v>2.5299999999999998</v>
      </c>
      <c r="PY45" s="22">
        <v>11200</v>
      </c>
      <c r="PZ45" s="22">
        <v>0.33</v>
      </c>
      <c r="QA45" s="22">
        <v>3.3425999999999998E-7</v>
      </c>
      <c r="QB45" s="22">
        <v>3.29</v>
      </c>
      <c r="QC45" s="22">
        <v>11201</v>
      </c>
      <c r="QD45" s="23">
        <v>0.33</v>
      </c>
      <c r="QE45" s="23">
        <v>5.5108099999999997E-6</v>
      </c>
      <c r="QF45" s="23">
        <v>7.35</v>
      </c>
    </row>
    <row r="46" spans="1:633" x14ac:dyDescent="0.25">
      <c r="A46" s="22">
        <v>20255</v>
      </c>
      <c r="B46" s="22">
        <v>-0.1</v>
      </c>
      <c r="C46" s="22">
        <v>1.2800000000000001E-7</v>
      </c>
      <c r="D46" s="22">
        <v>2.8109999999999999</v>
      </c>
      <c r="E46" s="22">
        <v>20255</v>
      </c>
      <c r="F46" s="22">
        <v>-0.1</v>
      </c>
      <c r="G46" s="22">
        <v>2.6400000000000001E-6</v>
      </c>
      <c r="H46" s="22">
        <v>8.4030000000000005</v>
      </c>
      <c r="I46" s="22">
        <v>20256</v>
      </c>
      <c r="J46" s="22">
        <v>0.1</v>
      </c>
      <c r="K46" s="22">
        <v>4.8799999999999999E-6</v>
      </c>
      <c r="L46" s="22">
        <v>8.1103000000000005</v>
      </c>
      <c r="M46" s="22">
        <v>20256</v>
      </c>
      <c r="N46" s="22">
        <v>0.1</v>
      </c>
      <c r="O46" s="22">
        <v>1.01E-7</v>
      </c>
      <c r="P46" s="22">
        <v>2.2799999999999998</v>
      </c>
      <c r="Q46" s="22">
        <v>20256</v>
      </c>
      <c r="R46" s="22">
        <v>0.1</v>
      </c>
      <c r="S46" s="22">
        <v>2.17E-6</v>
      </c>
      <c r="T46" s="22">
        <v>7.01</v>
      </c>
      <c r="U46" s="22">
        <v>20256</v>
      </c>
      <c r="V46" s="22">
        <v>0.5</v>
      </c>
      <c r="W46" s="22">
        <v>8.6300000000000004E-7</v>
      </c>
      <c r="X46" s="22">
        <v>4.3899999999999997</v>
      </c>
      <c r="Y46" s="22">
        <v>20256</v>
      </c>
      <c r="Z46" s="22">
        <v>0.5</v>
      </c>
      <c r="AA46" s="22">
        <v>8.2000000000000006E-9</v>
      </c>
      <c r="AB46" s="22">
        <v>1.27</v>
      </c>
      <c r="AC46" s="22">
        <v>20256</v>
      </c>
      <c r="AD46" s="22">
        <v>0.5</v>
      </c>
      <c r="AE46" s="22">
        <v>4.0900000000000002E-7</v>
      </c>
      <c r="AF46" s="22">
        <v>3.89</v>
      </c>
      <c r="AG46" s="22">
        <v>20256</v>
      </c>
      <c r="AH46" s="22">
        <v>0.8</v>
      </c>
      <c r="AI46" s="22">
        <v>1.98E-7</v>
      </c>
      <c r="AJ46" s="22">
        <v>2.4300000000000002</v>
      </c>
      <c r="AK46" s="22">
        <v>20256</v>
      </c>
      <c r="AL46" s="22">
        <v>0.8</v>
      </c>
      <c r="AM46" s="22">
        <v>3.2599999999999998E-7</v>
      </c>
      <c r="AN46" s="22">
        <v>2.75</v>
      </c>
      <c r="AO46" s="22">
        <v>21541</v>
      </c>
      <c r="AP46" s="22">
        <v>0.1</v>
      </c>
      <c r="AQ46" s="22">
        <v>1.9399999999999999E-7</v>
      </c>
      <c r="AR46" s="22">
        <v>3.8404820989999999</v>
      </c>
      <c r="AS46" s="22">
        <v>21541</v>
      </c>
      <c r="AT46" s="22">
        <v>0.7</v>
      </c>
      <c r="AU46" s="22">
        <v>1.3499999999999999E-5</v>
      </c>
      <c r="AV46" s="22">
        <v>7.185405791</v>
      </c>
      <c r="DM46" s="22">
        <v>10382</v>
      </c>
      <c r="DN46" s="22">
        <v>0.05</v>
      </c>
      <c r="DO46" s="22">
        <v>6.95278E-6</v>
      </c>
      <c r="DP46" s="22">
        <v>8.9499999999999993</v>
      </c>
      <c r="DQ46" s="22">
        <v>10382</v>
      </c>
      <c r="DR46" s="22">
        <v>-0.5</v>
      </c>
      <c r="DS46" s="22">
        <v>3.6883400000000002E-6</v>
      </c>
      <c r="DT46" s="22">
        <v>6.94</v>
      </c>
      <c r="DU46" s="22">
        <v>10382</v>
      </c>
      <c r="DV46" s="22">
        <v>-1</v>
      </c>
      <c r="DW46" s="22">
        <v>8.7216100000000003E-6</v>
      </c>
      <c r="DX46" s="22">
        <v>9.9</v>
      </c>
      <c r="GC46" s="22">
        <v>10454</v>
      </c>
      <c r="GD46" s="22">
        <v>0.02</v>
      </c>
      <c r="GE46" s="22">
        <v>3.6199999999999999E-5</v>
      </c>
      <c r="GF46" s="22">
        <v>19.632000000000001</v>
      </c>
      <c r="GG46" s="22">
        <v>21047</v>
      </c>
      <c r="GH46" s="22">
        <v>-1</v>
      </c>
      <c r="GI46" s="22">
        <v>8.7199999999999995E-6</v>
      </c>
      <c r="GJ46" s="22">
        <v>19.8</v>
      </c>
      <c r="GK46" s="22">
        <v>21047</v>
      </c>
      <c r="GL46" s="22">
        <v>-0.5</v>
      </c>
      <c r="GM46" s="22">
        <v>3.6899999999999998E-6</v>
      </c>
      <c r="GN46" s="22">
        <v>10.41</v>
      </c>
      <c r="GO46" s="22">
        <v>21047</v>
      </c>
      <c r="GP46" s="22">
        <v>0.05</v>
      </c>
      <c r="GQ46" s="22">
        <v>6.9500000000000004E-6</v>
      </c>
      <c r="GR46" s="22">
        <v>8.9499999999999993</v>
      </c>
      <c r="JM46" s="22">
        <v>20257</v>
      </c>
      <c r="JN46" s="22">
        <v>0.1</v>
      </c>
      <c r="JO46" s="22">
        <v>5.4055600000000001E-6</v>
      </c>
      <c r="JP46" s="22">
        <v>9.4285200000000007</v>
      </c>
      <c r="JQ46" s="22">
        <v>20257</v>
      </c>
      <c r="JR46" s="22">
        <v>0.1</v>
      </c>
      <c r="JS46" s="22">
        <v>5.6546500000000001E-6</v>
      </c>
      <c r="JT46" s="22">
        <v>9.4032099999999996</v>
      </c>
      <c r="JU46" s="22">
        <v>20257</v>
      </c>
      <c r="JV46" s="22">
        <v>0.8</v>
      </c>
      <c r="JW46" s="22">
        <v>3.7073399999999999E-6</v>
      </c>
      <c r="JX46" s="22">
        <v>5.6984899999999996</v>
      </c>
      <c r="JY46" s="22">
        <v>20257</v>
      </c>
      <c r="JZ46" s="22">
        <v>0.8</v>
      </c>
      <c r="KA46" s="22">
        <v>3.7370399999999998E-6</v>
      </c>
      <c r="KB46" s="22">
        <v>5.6818</v>
      </c>
      <c r="KC46" s="22">
        <v>20265</v>
      </c>
      <c r="KD46" s="22">
        <v>0.1</v>
      </c>
      <c r="KE46" s="22">
        <v>9.7399999999999999E-6</v>
      </c>
      <c r="KF46" s="22">
        <v>11.417</v>
      </c>
      <c r="KG46" s="22">
        <v>20265</v>
      </c>
      <c r="KH46" s="22">
        <v>0.1</v>
      </c>
      <c r="KI46" s="22">
        <v>1.1300000000000001E-7</v>
      </c>
      <c r="KJ46" s="22">
        <v>3.1989999999999998</v>
      </c>
      <c r="KK46" s="22">
        <v>20265</v>
      </c>
      <c r="KL46" s="22">
        <v>0.1</v>
      </c>
      <c r="KM46" s="22">
        <v>1.5899999999999999E-4</v>
      </c>
      <c r="KN46" s="22">
        <v>27.214950000000002</v>
      </c>
      <c r="KO46" s="22">
        <v>20265</v>
      </c>
      <c r="KP46" s="22">
        <v>0.1</v>
      </c>
      <c r="KQ46" s="22">
        <v>1.5699999999999999E-7</v>
      </c>
      <c r="KR46" s="22">
        <v>3.3140000000000001</v>
      </c>
      <c r="KS46" s="22">
        <v>20265</v>
      </c>
      <c r="KT46" s="22">
        <v>0.8</v>
      </c>
      <c r="KU46" s="22">
        <v>4.2900000000000002E-4</v>
      </c>
      <c r="KV46" s="22">
        <v>25.419</v>
      </c>
      <c r="KW46" s="22">
        <v>20265</v>
      </c>
      <c r="KX46" s="22">
        <v>0.8</v>
      </c>
      <c r="KY46" s="22">
        <v>5.3400000000000002E-8</v>
      </c>
      <c r="KZ46" s="22">
        <v>1.6779999999999999</v>
      </c>
      <c r="LA46" s="22">
        <v>20265</v>
      </c>
      <c r="LB46" s="22">
        <v>0.8</v>
      </c>
      <c r="LC46" s="22">
        <v>9.46E-8</v>
      </c>
      <c r="LD46" s="22">
        <v>2.097</v>
      </c>
      <c r="LE46" s="22">
        <v>20265</v>
      </c>
      <c r="LF46" s="22">
        <v>0.5</v>
      </c>
      <c r="LG46" s="22">
        <v>2.8500000000000002E-7</v>
      </c>
      <c r="LH46" s="22">
        <v>3.5339999999999998</v>
      </c>
      <c r="LI46" s="22">
        <v>20265</v>
      </c>
      <c r="LJ46" s="22">
        <v>0.5</v>
      </c>
      <c r="LK46" s="22">
        <v>7.0200000000000007E-8</v>
      </c>
      <c r="LL46" s="22">
        <v>1.857</v>
      </c>
      <c r="LM46" s="22">
        <v>20268</v>
      </c>
      <c r="LN46" s="22">
        <v>-0.1</v>
      </c>
      <c r="LO46" s="22">
        <v>7.0099999999999998E-6</v>
      </c>
      <c r="LP46" s="22">
        <v>11.664999999999999</v>
      </c>
      <c r="LQ46" s="22">
        <v>20268</v>
      </c>
      <c r="LR46" s="22">
        <v>-0.1</v>
      </c>
      <c r="LS46" s="22">
        <v>1.2100000000000001E-7</v>
      </c>
      <c r="LT46" s="22">
        <v>3.5419999999999998</v>
      </c>
      <c r="MS46" s="22">
        <v>20271</v>
      </c>
      <c r="MT46" s="22">
        <v>0.1</v>
      </c>
      <c r="MU46" s="22">
        <v>4.1699999999999999E-6</v>
      </c>
      <c r="MV46" s="22">
        <v>8.6300000000000008</v>
      </c>
      <c r="MW46" s="22">
        <v>20271</v>
      </c>
      <c r="MX46" s="22">
        <v>0.8</v>
      </c>
      <c r="MY46" s="22">
        <v>6.1399999999999997E-7</v>
      </c>
      <c r="MZ46" s="22">
        <v>4.3600000000000003</v>
      </c>
      <c r="NA46" s="22">
        <v>20272</v>
      </c>
      <c r="NB46" s="22">
        <v>-0.2</v>
      </c>
      <c r="NC46" s="22">
        <v>1.48E-6</v>
      </c>
      <c r="ND46" s="22">
        <v>6.91</v>
      </c>
      <c r="NE46" s="22">
        <v>20273</v>
      </c>
      <c r="NF46" s="22">
        <v>0.1</v>
      </c>
      <c r="NG46" s="22">
        <v>7.9799999999999998E-6</v>
      </c>
      <c r="NH46" s="22">
        <v>10.8</v>
      </c>
      <c r="NI46" s="22">
        <v>20273</v>
      </c>
      <c r="NJ46" s="22">
        <v>0.8</v>
      </c>
      <c r="NK46" s="22">
        <v>2.0800000000000001E-7</v>
      </c>
      <c r="NL46" s="22">
        <v>2.65</v>
      </c>
      <c r="PY46" s="22">
        <v>11200</v>
      </c>
      <c r="PZ46" s="22">
        <v>0.33</v>
      </c>
      <c r="QA46" s="22">
        <v>3.8888999999999998E-7</v>
      </c>
      <c r="QB46" s="22">
        <v>3.34</v>
      </c>
      <c r="QC46" s="22">
        <v>11201</v>
      </c>
      <c r="QD46" s="23">
        <v>0.33</v>
      </c>
      <c r="QE46" s="23">
        <v>5.5813999999999996E-6</v>
      </c>
      <c r="QF46" s="23">
        <v>7.54</v>
      </c>
    </row>
    <row r="47" spans="1:633" x14ac:dyDescent="0.25">
      <c r="A47" s="22">
        <v>20255</v>
      </c>
      <c r="B47" s="22">
        <v>-0.1</v>
      </c>
      <c r="C47" s="22">
        <v>1.23E-7</v>
      </c>
      <c r="D47" s="22">
        <v>2.7679999999999998</v>
      </c>
      <c r="E47" s="22">
        <v>20255</v>
      </c>
      <c r="F47" s="22">
        <v>-0.1</v>
      </c>
      <c r="G47" s="22">
        <v>2.74E-6</v>
      </c>
      <c r="H47" s="22">
        <v>8.4860000000000007</v>
      </c>
      <c r="I47" s="22">
        <v>20256</v>
      </c>
      <c r="J47" s="22">
        <v>0.1</v>
      </c>
      <c r="K47" s="22">
        <v>5.0599999999999998E-6</v>
      </c>
      <c r="L47" s="22">
        <v>8.2380999999999993</v>
      </c>
      <c r="M47" s="22">
        <v>20256</v>
      </c>
      <c r="N47" s="22">
        <v>0.1</v>
      </c>
      <c r="O47" s="22">
        <v>9.4800000000000002E-8</v>
      </c>
      <c r="P47" s="22">
        <v>2.25</v>
      </c>
      <c r="Q47" s="22">
        <v>20256</v>
      </c>
      <c r="R47" s="22">
        <v>0.1</v>
      </c>
      <c r="S47" s="22">
        <v>2.3199999999999998E-6</v>
      </c>
      <c r="T47" s="22">
        <v>7.1</v>
      </c>
      <c r="U47" s="22">
        <v>20256</v>
      </c>
      <c r="V47" s="22">
        <v>0.5</v>
      </c>
      <c r="W47" s="22">
        <v>9.02E-7</v>
      </c>
      <c r="X47" s="22">
        <v>4.46</v>
      </c>
      <c r="Y47" s="22">
        <v>20256</v>
      </c>
      <c r="Z47" s="22">
        <v>0.5</v>
      </c>
      <c r="AA47" s="22">
        <v>7.9400000000000003E-9</v>
      </c>
      <c r="AB47" s="22">
        <v>1.26</v>
      </c>
      <c r="AC47" s="22">
        <v>20256</v>
      </c>
      <c r="AD47" s="22">
        <v>0.5</v>
      </c>
      <c r="AE47" s="22">
        <v>4.2599999999999998E-7</v>
      </c>
      <c r="AF47" s="22">
        <v>3.94</v>
      </c>
      <c r="AG47" s="22">
        <v>20256</v>
      </c>
      <c r="AH47" s="22">
        <v>0.8</v>
      </c>
      <c r="AI47" s="22">
        <v>2.0699999999999999E-7</v>
      </c>
      <c r="AJ47" s="22">
        <v>2.4700000000000002</v>
      </c>
      <c r="AK47" s="22">
        <v>20256</v>
      </c>
      <c r="AL47" s="22">
        <v>0.8</v>
      </c>
      <c r="AM47" s="22">
        <v>3.5600000000000001E-7</v>
      </c>
      <c r="AN47" s="22">
        <v>2.79</v>
      </c>
      <c r="AO47" s="22">
        <v>21541</v>
      </c>
      <c r="AP47" s="22">
        <v>0.1</v>
      </c>
      <c r="AQ47" s="22">
        <v>1.97E-7</v>
      </c>
      <c r="AR47" s="22">
        <v>4.006538849</v>
      </c>
      <c r="AS47" s="22">
        <v>21541</v>
      </c>
      <c r="AT47" s="22">
        <v>0.7</v>
      </c>
      <c r="AU47" s="22">
        <v>1.8E-5</v>
      </c>
      <c r="AV47" s="22">
        <v>7.7215069080000003</v>
      </c>
      <c r="DM47" s="22">
        <v>10382</v>
      </c>
      <c r="DN47" s="22">
        <v>0.05</v>
      </c>
      <c r="DO47" s="22">
        <v>8.3311299999999993E-6</v>
      </c>
      <c r="DP47" s="22">
        <v>9.4</v>
      </c>
      <c r="DQ47" s="22">
        <v>10382</v>
      </c>
      <c r="DR47" s="22">
        <v>-0.5</v>
      </c>
      <c r="DS47" s="22">
        <v>3.8819099999999999E-6</v>
      </c>
      <c r="DT47" s="22">
        <v>7.64</v>
      </c>
      <c r="DU47" s="22">
        <v>10382</v>
      </c>
      <c r="DV47" s="22">
        <v>-1</v>
      </c>
      <c r="DW47" s="22">
        <v>9.1699599999999992E-6</v>
      </c>
      <c r="DX47" s="22">
        <v>9.8699999999999992</v>
      </c>
      <c r="GC47" s="22">
        <v>10454</v>
      </c>
      <c r="GD47" s="22">
        <v>0.02</v>
      </c>
      <c r="GE47" s="22">
        <v>4.3900000000000003E-5</v>
      </c>
      <c r="GF47" s="22">
        <v>20.632000000000001</v>
      </c>
      <c r="GG47" s="22">
        <v>21047</v>
      </c>
      <c r="GH47" s="22">
        <v>-1</v>
      </c>
      <c r="GI47" s="22">
        <v>9.1700000000000003E-6</v>
      </c>
      <c r="GJ47" s="22">
        <v>19.739999999999998</v>
      </c>
      <c r="GK47" s="22">
        <v>21047</v>
      </c>
      <c r="GL47" s="22">
        <v>-0.5</v>
      </c>
      <c r="GM47" s="22">
        <v>3.8800000000000001E-6</v>
      </c>
      <c r="GN47" s="22">
        <v>11.46</v>
      </c>
      <c r="GO47" s="22">
        <v>21047</v>
      </c>
      <c r="GP47" s="22">
        <v>0.05</v>
      </c>
      <c r="GQ47" s="22">
        <v>8.3299999999999999E-6</v>
      </c>
      <c r="GR47" s="22">
        <v>9.4</v>
      </c>
      <c r="JM47" s="22">
        <v>20257</v>
      </c>
      <c r="JN47" s="22">
        <v>0.1</v>
      </c>
      <c r="JO47" s="22">
        <v>5.55507E-6</v>
      </c>
      <c r="JP47" s="22">
        <v>9.5614500000000007</v>
      </c>
      <c r="JQ47" s="22">
        <v>20257</v>
      </c>
      <c r="JR47" s="22">
        <v>0.1</v>
      </c>
      <c r="JS47" s="22">
        <v>5.9043899999999999E-6</v>
      </c>
      <c r="JT47" s="22">
        <v>9.5379100000000001</v>
      </c>
      <c r="JU47" s="22">
        <v>20257</v>
      </c>
      <c r="JV47" s="22">
        <v>0.8</v>
      </c>
      <c r="JW47" s="22">
        <v>3.8604999999999997E-6</v>
      </c>
      <c r="JX47" s="22">
        <v>5.7789299999999999</v>
      </c>
      <c r="JY47" s="22">
        <v>20257</v>
      </c>
      <c r="JZ47" s="22">
        <v>0.8</v>
      </c>
      <c r="KA47" s="22">
        <v>3.95335E-6</v>
      </c>
      <c r="KB47" s="22">
        <v>5.7595400000000003</v>
      </c>
      <c r="KC47" s="22">
        <v>20265</v>
      </c>
      <c r="KD47" s="22">
        <v>0.1</v>
      </c>
      <c r="KE47" s="22">
        <v>1.03E-5</v>
      </c>
      <c r="KF47" s="22">
        <v>11.602</v>
      </c>
      <c r="KG47" s="22">
        <v>20265</v>
      </c>
      <c r="KH47" s="22">
        <v>0.1</v>
      </c>
      <c r="KI47" s="22">
        <v>1.08E-7</v>
      </c>
      <c r="KJ47" s="22">
        <v>3.1659999999999999</v>
      </c>
      <c r="KK47" s="22">
        <v>20265</v>
      </c>
      <c r="KL47" s="22">
        <v>0.1</v>
      </c>
      <c r="KM47" s="22">
        <v>1.66E-4</v>
      </c>
      <c r="KN47" s="22">
        <v>27.434280000000001</v>
      </c>
      <c r="KO47" s="22">
        <v>20265</v>
      </c>
      <c r="KP47" s="22">
        <v>0.1</v>
      </c>
      <c r="KQ47" s="22">
        <v>1.4999999999999999E-7</v>
      </c>
      <c r="KR47" s="22">
        <v>3.2839999999999998</v>
      </c>
      <c r="KS47" s="22">
        <v>20265</v>
      </c>
      <c r="KT47" s="22">
        <v>0.8</v>
      </c>
      <c r="KU47" s="22">
        <v>4.1300000000000001E-4</v>
      </c>
      <c r="KV47" s="22">
        <v>25.629000000000001</v>
      </c>
      <c r="KW47" s="22">
        <v>20265</v>
      </c>
      <c r="KX47" s="22">
        <v>0.8</v>
      </c>
      <c r="KY47" s="22">
        <v>5.4930000000000003E-8</v>
      </c>
      <c r="KZ47" s="22">
        <v>1.6930000000000001</v>
      </c>
      <c r="LA47" s="22">
        <v>20265</v>
      </c>
      <c r="LB47" s="22">
        <v>0.8</v>
      </c>
      <c r="LC47" s="22">
        <v>9.2099999999999998E-8</v>
      </c>
      <c r="LD47" s="22">
        <v>2.081</v>
      </c>
      <c r="LE47" s="22">
        <v>20265</v>
      </c>
      <c r="LF47" s="22">
        <v>0.5</v>
      </c>
      <c r="LG47" s="22">
        <v>2.8700000000000002E-7</v>
      </c>
      <c r="LH47" s="22">
        <v>3.5739999999999998</v>
      </c>
      <c r="LI47" s="22">
        <v>20265</v>
      </c>
      <c r="LJ47" s="22">
        <v>0.5</v>
      </c>
      <c r="LK47" s="22">
        <v>6.5699999999999999E-8</v>
      </c>
      <c r="LL47" s="22">
        <v>1.839</v>
      </c>
      <c r="LM47" s="22">
        <v>20268</v>
      </c>
      <c r="LN47" s="22">
        <v>-0.1</v>
      </c>
      <c r="LO47" s="22">
        <v>6.9700000000000002E-6</v>
      </c>
      <c r="LP47" s="22">
        <v>11.757</v>
      </c>
      <c r="LQ47" s="22">
        <v>20268</v>
      </c>
      <c r="LR47" s="22">
        <v>-0.1</v>
      </c>
      <c r="LS47" s="22">
        <v>1.1899999999999999E-7</v>
      </c>
      <c r="LT47" s="22">
        <v>3.508</v>
      </c>
      <c r="MS47" s="22">
        <v>20271</v>
      </c>
      <c r="MT47" s="22">
        <v>0.1</v>
      </c>
      <c r="MU47" s="22">
        <v>5.8200000000000002E-6</v>
      </c>
      <c r="MV47" s="22">
        <v>9.4700000000000006</v>
      </c>
      <c r="MW47" s="22">
        <v>20271</v>
      </c>
      <c r="MX47" s="22">
        <v>0.8</v>
      </c>
      <c r="MY47" s="22">
        <v>5.6599999999999996E-7</v>
      </c>
      <c r="MZ47" s="22">
        <v>4.21</v>
      </c>
      <c r="NA47" s="22">
        <v>20272</v>
      </c>
      <c r="NB47" s="22">
        <v>-0.2</v>
      </c>
      <c r="NC47" s="22">
        <v>1.7400000000000001E-6</v>
      </c>
      <c r="ND47" s="22">
        <v>7.12</v>
      </c>
      <c r="NE47" s="22">
        <v>20273</v>
      </c>
      <c r="NF47" s="22">
        <v>0.1</v>
      </c>
      <c r="NG47" s="22">
        <v>9.3999999999999998E-6</v>
      </c>
      <c r="NH47" s="22">
        <v>11.32</v>
      </c>
      <c r="NI47" s="22">
        <v>20273</v>
      </c>
      <c r="NJ47" s="22">
        <v>0.8</v>
      </c>
      <c r="NK47" s="22">
        <v>2.3099999999999999E-7</v>
      </c>
      <c r="NL47" s="22">
        <v>2.77</v>
      </c>
      <c r="PY47" s="22">
        <v>11200</v>
      </c>
      <c r="PZ47" s="22">
        <v>0.33</v>
      </c>
      <c r="QA47" s="22">
        <v>3.5812999999999999E-7</v>
      </c>
      <c r="QB47" s="22">
        <v>3.41</v>
      </c>
      <c r="QC47" s="22">
        <v>11201</v>
      </c>
      <c r="QD47" s="23">
        <v>0.33</v>
      </c>
      <c r="QE47" s="23">
        <v>6.0185199999999998E-6</v>
      </c>
      <c r="QF47" s="23">
        <v>7.73</v>
      </c>
    </row>
    <row r="48" spans="1:633" x14ac:dyDescent="0.25">
      <c r="A48" s="22">
        <v>20255</v>
      </c>
      <c r="B48" s="22">
        <v>-0.1</v>
      </c>
      <c r="C48" s="22">
        <v>1.14E-7</v>
      </c>
      <c r="D48" s="22">
        <v>2.7250000000000001</v>
      </c>
      <c r="E48" s="22">
        <v>20255</v>
      </c>
      <c r="F48" s="22">
        <v>-0.1</v>
      </c>
      <c r="G48" s="22">
        <v>2.8100000000000002E-6</v>
      </c>
      <c r="H48" s="22">
        <v>8.5719999999999992</v>
      </c>
      <c r="I48" s="22">
        <v>20256</v>
      </c>
      <c r="J48" s="22">
        <v>0.1</v>
      </c>
      <c r="K48" s="22">
        <v>5.2900000000000002E-6</v>
      </c>
      <c r="L48" s="22">
        <v>8.3672000000000004</v>
      </c>
      <c r="M48" s="22">
        <v>20256</v>
      </c>
      <c r="N48" s="22">
        <v>0.1</v>
      </c>
      <c r="O48" s="22">
        <v>8.9999999999999999E-8</v>
      </c>
      <c r="P48" s="22">
        <v>2.2200000000000002</v>
      </c>
      <c r="Q48" s="22">
        <v>20256</v>
      </c>
      <c r="R48" s="22">
        <v>0.1</v>
      </c>
      <c r="S48" s="22">
        <v>2.48E-6</v>
      </c>
      <c r="T48" s="22">
        <v>7.19</v>
      </c>
      <c r="U48" s="22">
        <v>20256</v>
      </c>
      <c r="V48" s="22">
        <v>0.5</v>
      </c>
      <c r="W48" s="22">
        <v>9.6700000000000002E-7</v>
      </c>
      <c r="X48" s="22">
        <v>4.53</v>
      </c>
      <c r="Y48" s="22">
        <v>20256</v>
      </c>
      <c r="Z48" s="22">
        <v>0.5</v>
      </c>
      <c r="AA48" s="22">
        <v>7.8500000000000008E-9</v>
      </c>
      <c r="AB48" s="22">
        <v>1.24</v>
      </c>
      <c r="AC48" s="22">
        <v>20256</v>
      </c>
      <c r="AD48" s="22">
        <v>0.5</v>
      </c>
      <c r="AE48" s="22">
        <v>4.4400000000000001E-7</v>
      </c>
      <c r="AF48" s="22">
        <v>3.99</v>
      </c>
      <c r="AG48" s="22">
        <v>20256</v>
      </c>
      <c r="AH48" s="22">
        <v>0.8</v>
      </c>
      <c r="AI48" s="22">
        <v>2.1799999999999999E-7</v>
      </c>
      <c r="AJ48" s="22">
        <v>2.5</v>
      </c>
      <c r="AK48" s="22">
        <v>20256</v>
      </c>
      <c r="AL48" s="22">
        <v>0.8</v>
      </c>
      <c r="AM48" s="22">
        <v>3.9299999999999999E-7</v>
      </c>
      <c r="AN48" s="22">
        <v>2.83</v>
      </c>
      <c r="AO48" s="22">
        <v>21541</v>
      </c>
      <c r="AP48" s="22">
        <v>0.1</v>
      </c>
      <c r="AQ48" s="22">
        <v>1.2800000000000001E-7</v>
      </c>
      <c r="AR48" s="22">
        <v>3.9115751740000002</v>
      </c>
      <c r="AS48" s="22">
        <v>21541</v>
      </c>
      <c r="AT48" s="22">
        <v>0.7</v>
      </c>
      <c r="AU48" s="22">
        <v>5.5500000000000001E-5</v>
      </c>
      <c r="AV48" s="22">
        <v>8.0326619650000008</v>
      </c>
      <c r="DM48" s="22">
        <v>10382</v>
      </c>
      <c r="DN48" s="22">
        <v>0.05</v>
      </c>
      <c r="DO48" s="22">
        <v>8.8747300000000003E-6</v>
      </c>
      <c r="DP48" s="22">
        <v>9.33</v>
      </c>
      <c r="DQ48" s="22">
        <v>10382</v>
      </c>
      <c r="DR48" s="22">
        <v>-0.5</v>
      </c>
      <c r="DS48" s="22">
        <v>4.14851E-6</v>
      </c>
      <c r="DT48" s="22">
        <v>8.19</v>
      </c>
      <c r="DU48" s="22">
        <v>10382</v>
      </c>
      <c r="DV48" s="22">
        <v>-1</v>
      </c>
      <c r="DW48" s="22">
        <v>1.0103450000000001E-5</v>
      </c>
      <c r="DX48" s="22">
        <v>10.47</v>
      </c>
      <c r="GC48" s="22">
        <v>10454</v>
      </c>
      <c r="GD48" s="22">
        <v>0.02</v>
      </c>
      <c r="GE48" s="22">
        <v>4.9299999999999999E-5</v>
      </c>
      <c r="GF48" s="22">
        <v>21.873999999999999</v>
      </c>
      <c r="GG48" s="22">
        <v>21047</v>
      </c>
      <c r="GH48" s="22">
        <v>-1</v>
      </c>
      <c r="GI48" s="22">
        <v>1.01E-5</v>
      </c>
      <c r="GJ48" s="22">
        <v>20.94</v>
      </c>
      <c r="GK48" s="22">
        <v>21047</v>
      </c>
      <c r="GL48" s="22">
        <v>-0.5</v>
      </c>
      <c r="GM48" s="22">
        <v>4.1500000000000001E-6</v>
      </c>
      <c r="GN48" s="22">
        <v>12.285</v>
      </c>
      <c r="GO48" s="22">
        <v>21047</v>
      </c>
      <c r="GP48" s="22">
        <v>0.05</v>
      </c>
      <c r="GQ48" s="22">
        <v>8.8699999999999998E-6</v>
      </c>
      <c r="GR48" s="22">
        <v>9.33</v>
      </c>
      <c r="JM48" s="22">
        <v>20257</v>
      </c>
      <c r="JN48" s="22">
        <v>0.1</v>
      </c>
      <c r="JO48" s="22">
        <v>5.8200399999999996E-6</v>
      </c>
      <c r="JP48" s="22">
        <v>9.6925600000000003</v>
      </c>
      <c r="JQ48" s="22">
        <v>20257</v>
      </c>
      <c r="JR48" s="22">
        <v>0.1</v>
      </c>
      <c r="JS48" s="22">
        <v>6.1611799999999999E-6</v>
      </c>
      <c r="JT48" s="22">
        <v>9.6727600000000002</v>
      </c>
      <c r="JU48" s="22">
        <v>20257</v>
      </c>
      <c r="JV48" s="22">
        <v>0.8</v>
      </c>
      <c r="JW48" s="22">
        <v>4.05231E-6</v>
      </c>
      <c r="JX48" s="22">
        <v>5.8599500000000004</v>
      </c>
      <c r="JY48" s="22">
        <v>20257</v>
      </c>
      <c r="JZ48" s="22">
        <v>0.8</v>
      </c>
      <c r="KA48" s="22">
        <v>3.99189E-6</v>
      </c>
      <c r="KB48" s="22">
        <v>5.84063</v>
      </c>
      <c r="KC48" s="22">
        <v>20265</v>
      </c>
      <c r="KD48" s="22">
        <v>0.1</v>
      </c>
      <c r="KE48" s="22">
        <v>1.0900000000000001E-5</v>
      </c>
      <c r="KF48" s="22">
        <v>11.788</v>
      </c>
      <c r="KG48" s="22">
        <v>20265</v>
      </c>
      <c r="KH48" s="22">
        <v>0.1</v>
      </c>
      <c r="KI48" s="22">
        <v>1.14E-7</v>
      </c>
      <c r="KJ48" s="22">
        <v>3.1339999999999999</v>
      </c>
      <c r="KK48" s="22">
        <v>20265</v>
      </c>
      <c r="KL48" s="22">
        <v>0.1</v>
      </c>
      <c r="KM48" s="22">
        <v>1.7200000000000001E-4</v>
      </c>
      <c r="KN48" s="22">
        <v>27.640650000000001</v>
      </c>
      <c r="KO48" s="22">
        <v>20265</v>
      </c>
      <c r="KP48" s="22">
        <v>0.1</v>
      </c>
      <c r="KQ48" s="22">
        <v>1.3300000000000001E-7</v>
      </c>
      <c r="KR48" s="22">
        <v>3.254</v>
      </c>
      <c r="KS48" s="22">
        <v>20265</v>
      </c>
      <c r="KT48" s="22">
        <v>0.8</v>
      </c>
      <c r="KU48" s="22">
        <v>4.6299999999999998E-4</v>
      </c>
      <c r="KV48" s="22">
        <v>25.856999999999999</v>
      </c>
      <c r="KW48" s="22">
        <v>20265</v>
      </c>
      <c r="KX48" s="22">
        <v>0.8</v>
      </c>
      <c r="KY48" s="22">
        <v>5.7819999999999998E-8</v>
      </c>
      <c r="KZ48" s="22">
        <v>1.7070000000000001</v>
      </c>
      <c r="LA48" s="22">
        <v>20265</v>
      </c>
      <c r="LB48" s="22">
        <v>0.8</v>
      </c>
      <c r="LC48" s="22">
        <v>9.3499999999999997E-8</v>
      </c>
      <c r="LD48" s="22">
        <v>2.0649999999999999</v>
      </c>
      <c r="LE48" s="22">
        <v>20265</v>
      </c>
      <c r="LF48" s="22">
        <v>0.5</v>
      </c>
      <c r="LG48" s="22">
        <v>2.7099999999999998E-7</v>
      </c>
      <c r="LH48" s="22">
        <v>3.6110000000000002</v>
      </c>
      <c r="LI48" s="22">
        <v>20265</v>
      </c>
      <c r="LJ48" s="22">
        <v>0.5</v>
      </c>
      <c r="LK48" s="22">
        <v>6.7900000000000006E-8</v>
      </c>
      <c r="LL48" s="22">
        <v>1.8220000000000001</v>
      </c>
      <c r="LM48" s="22">
        <v>20268</v>
      </c>
      <c r="LN48" s="22">
        <v>-0.1</v>
      </c>
      <c r="LO48" s="22">
        <v>7.17E-6</v>
      </c>
      <c r="LP48" s="22">
        <v>11.849</v>
      </c>
      <c r="LQ48" s="22">
        <v>20268</v>
      </c>
      <c r="LR48" s="22">
        <v>-0.1</v>
      </c>
      <c r="LS48" s="22">
        <v>1.17E-7</v>
      </c>
      <c r="LT48" s="22">
        <v>3.4750000000000001</v>
      </c>
      <c r="MS48" s="22">
        <v>20271</v>
      </c>
      <c r="MT48" s="22">
        <v>0.1</v>
      </c>
      <c r="MU48" s="22">
        <v>7.52E-6</v>
      </c>
      <c r="MV48" s="22">
        <v>10.33</v>
      </c>
      <c r="MW48" s="22">
        <v>20271</v>
      </c>
      <c r="MX48" s="22">
        <v>0.8</v>
      </c>
      <c r="MY48" s="22">
        <v>3.9999999999999998E-7</v>
      </c>
      <c r="MZ48" s="22">
        <v>4.09</v>
      </c>
      <c r="NA48" s="22">
        <v>20272</v>
      </c>
      <c r="NB48" s="22">
        <v>-0.2</v>
      </c>
      <c r="NC48" s="22">
        <v>1.9E-6</v>
      </c>
      <c r="ND48" s="22">
        <v>7.33</v>
      </c>
      <c r="NE48" s="22">
        <v>20273</v>
      </c>
      <c r="NF48" s="22">
        <v>0.1</v>
      </c>
      <c r="NG48" s="22">
        <v>1.1399999999999999E-5</v>
      </c>
      <c r="NH48" s="22">
        <v>11.89</v>
      </c>
      <c r="NI48" s="22">
        <v>20273</v>
      </c>
      <c r="NJ48" s="22">
        <v>0.8</v>
      </c>
      <c r="NK48" s="22">
        <v>2.8900000000000001E-7</v>
      </c>
      <c r="NL48" s="22">
        <v>2.91</v>
      </c>
      <c r="PY48" s="22">
        <v>11200</v>
      </c>
      <c r="PZ48" s="22">
        <v>0.33</v>
      </c>
      <c r="QA48" s="22">
        <v>3.8234999999999998E-7</v>
      </c>
      <c r="QB48" s="22">
        <v>3.47</v>
      </c>
      <c r="QC48" s="22">
        <v>11201</v>
      </c>
      <c r="QD48" s="23">
        <v>0.33</v>
      </c>
      <c r="QE48" s="23">
        <v>6.7928200000000001E-6</v>
      </c>
      <c r="QF48" s="23">
        <v>7.96</v>
      </c>
    </row>
    <row r="49" spans="1:448" x14ac:dyDescent="0.25">
      <c r="A49" s="22">
        <v>20255</v>
      </c>
      <c r="B49" s="22">
        <v>-0.1</v>
      </c>
      <c r="C49" s="22">
        <v>1.04E-7</v>
      </c>
      <c r="D49" s="22">
        <v>2.6829999999999998</v>
      </c>
      <c r="E49" s="22">
        <v>20255</v>
      </c>
      <c r="F49" s="22">
        <v>-0.1</v>
      </c>
      <c r="G49" s="22">
        <v>2.96E-6</v>
      </c>
      <c r="H49" s="22">
        <v>8.6549999999999994</v>
      </c>
      <c r="I49" s="22">
        <v>20256</v>
      </c>
      <c r="J49" s="22">
        <v>0.1</v>
      </c>
      <c r="K49" s="22">
        <v>5.57E-6</v>
      </c>
      <c r="L49" s="22">
        <v>8.5005000000000006</v>
      </c>
      <c r="M49" s="22">
        <v>20256</v>
      </c>
      <c r="N49" s="22">
        <v>0.1</v>
      </c>
      <c r="O49" s="22">
        <v>9.6099999999999994E-8</v>
      </c>
      <c r="P49" s="22">
        <v>2.2000000000000002</v>
      </c>
      <c r="Q49" s="22">
        <v>20256</v>
      </c>
      <c r="R49" s="22">
        <v>0.1</v>
      </c>
      <c r="S49" s="22">
        <v>2.65E-6</v>
      </c>
      <c r="T49" s="22">
        <v>7.29</v>
      </c>
      <c r="U49" s="22">
        <v>20256</v>
      </c>
      <c r="V49" s="22">
        <v>0.5</v>
      </c>
      <c r="W49" s="22">
        <v>1.0499999999999999E-6</v>
      </c>
      <c r="X49" s="22">
        <v>4.5999999999999996</v>
      </c>
      <c r="Y49" s="22">
        <v>20256</v>
      </c>
      <c r="Z49" s="22">
        <v>0.5</v>
      </c>
      <c r="AA49" s="22">
        <v>6.6899999999999999E-9</v>
      </c>
      <c r="AB49" s="22">
        <v>1.23</v>
      </c>
      <c r="AC49" s="22">
        <v>20256</v>
      </c>
      <c r="AD49" s="22">
        <v>0.5</v>
      </c>
      <c r="AE49" s="22">
        <v>4.8699999999999995E-7</v>
      </c>
      <c r="AF49" s="22">
        <v>4.05</v>
      </c>
      <c r="AG49" s="22">
        <v>20256</v>
      </c>
      <c r="AH49" s="22">
        <v>0.8</v>
      </c>
      <c r="AI49" s="22">
        <v>2.2499999999999999E-7</v>
      </c>
      <c r="AJ49" s="22">
        <v>2.5299999999999998</v>
      </c>
      <c r="AK49" s="22">
        <v>20256</v>
      </c>
      <c r="AL49" s="22">
        <v>0.8</v>
      </c>
      <c r="AM49" s="22">
        <v>4.4099999999999999E-7</v>
      </c>
      <c r="AN49" s="22">
        <v>2.87</v>
      </c>
      <c r="AO49" s="22">
        <v>21541</v>
      </c>
      <c r="AP49" s="22">
        <v>0.1</v>
      </c>
      <c r="AQ49" s="22">
        <v>1.4600000000000001E-7</v>
      </c>
      <c r="AR49" s="22">
        <v>4.086468505</v>
      </c>
      <c r="DM49" s="22">
        <v>10382</v>
      </c>
      <c r="DN49" s="22">
        <v>0.05</v>
      </c>
      <c r="DO49" s="22">
        <v>9.0706400000000003E-6</v>
      </c>
      <c r="DP49" s="22">
        <v>8.83</v>
      </c>
      <c r="DQ49" s="22">
        <v>10382</v>
      </c>
      <c r="DR49" s="22">
        <v>-0.5</v>
      </c>
      <c r="DS49" s="22">
        <v>4.36188E-6</v>
      </c>
      <c r="DT49" s="22">
        <v>7.91</v>
      </c>
      <c r="DU49" s="22">
        <v>10382</v>
      </c>
      <c r="DV49" s="22">
        <v>-1</v>
      </c>
      <c r="DW49" s="22">
        <v>1.167889E-5</v>
      </c>
      <c r="DX49" s="22">
        <v>10.87</v>
      </c>
      <c r="GC49" s="22">
        <v>10454</v>
      </c>
      <c r="GD49" s="22">
        <v>0.02</v>
      </c>
      <c r="GE49" s="22">
        <v>5.66E-5</v>
      </c>
      <c r="GF49" s="22">
        <v>23.782</v>
      </c>
      <c r="GG49" s="22">
        <v>21047</v>
      </c>
      <c r="GH49" s="22">
        <v>-1</v>
      </c>
      <c r="GI49" s="22">
        <v>1.17E-5</v>
      </c>
      <c r="GJ49" s="22">
        <v>21.74</v>
      </c>
      <c r="GK49" s="22">
        <v>21047</v>
      </c>
      <c r="GL49" s="22">
        <v>-0.5</v>
      </c>
      <c r="GM49" s="22">
        <v>4.3599999999999998E-6</v>
      </c>
      <c r="GN49" s="22">
        <v>11.865</v>
      </c>
      <c r="GO49" s="22">
        <v>21047</v>
      </c>
      <c r="GP49" s="22">
        <v>0.05</v>
      </c>
      <c r="GQ49" s="22">
        <v>9.0699999999999996E-6</v>
      </c>
      <c r="GR49" s="22">
        <v>8.83</v>
      </c>
      <c r="JM49" s="22">
        <v>20257</v>
      </c>
      <c r="JN49" s="22">
        <v>0.1</v>
      </c>
      <c r="JO49" s="22">
        <v>6.0984900000000003E-6</v>
      </c>
      <c r="JP49" s="22">
        <v>9.8295999999999992</v>
      </c>
      <c r="JQ49" s="22">
        <v>20257</v>
      </c>
      <c r="JR49" s="22">
        <v>0.1</v>
      </c>
      <c r="JS49" s="22">
        <v>6.2981099999999997E-6</v>
      </c>
      <c r="JT49" s="22">
        <v>9.8102999999999998</v>
      </c>
      <c r="JU49" s="22">
        <v>20257</v>
      </c>
      <c r="JV49" s="22">
        <v>0.8</v>
      </c>
      <c r="JW49" s="22">
        <v>4.3002699999999997E-6</v>
      </c>
      <c r="JX49" s="22">
        <v>5.9452800000000003</v>
      </c>
      <c r="JY49" s="22">
        <v>20257</v>
      </c>
      <c r="JZ49" s="22">
        <v>0.8</v>
      </c>
      <c r="KA49" s="22">
        <v>4.0973499999999998E-6</v>
      </c>
      <c r="KB49" s="22">
        <v>5.9239300000000004</v>
      </c>
      <c r="KC49" s="22">
        <v>20265</v>
      </c>
      <c r="KD49" s="22">
        <v>0.1</v>
      </c>
      <c r="KE49" s="22">
        <v>1.15E-5</v>
      </c>
      <c r="KF49" s="22">
        <v>11.98</v>
      </c>
      <c r="KG49" s="22">
        <v>20265</v>
      </c>
      <c r="KH49" s="22">
        <v>0.1</v>
      </c>
      <c r="KI49" s="22">
        <v>1.15E-7</v>
      </c>
      <c r="KJ49" s="22">
        <v>3.1030000000000002</v>
      </c>
      <c r="KK49" s="22">
        <v>20265</v>
      </c>
      <c r="KL49" s="22">
        <v>0.1</v>
      </c>
      <c r="KM49" s="22">
        <v>1.7799999999999999E-4</v>
      </c>
      <c r="KN49" s="22">
        <v>27.865970000000001</v>
      </c>
      <c r="KO49" s="22">
        <v>20265</v>
      </c>
      <c r="KP49" s="22">
        <v>0.1</v>
      </c>
      <c r="KQ49" s="22">
        <v>1.29E-7</v>
      </c>
      <c r="KR49" s="22">
        <v>3.2240000000000002</v>
      </c>
      <c r="KS49" s="22">
        <v>20265</v>
      </c>
      <c r="KT49" s="22">
        <v>0.8</v>
      </c>
      <c r="KU49" s="22">
        <v>4.6900000000000002E-4</v>
      </c>
      <c r="KV49" s="22">
        <v>26.074000000000002</v>
      </c>
      <c r="KW49" s="22">
        <v>20265</v>
      </c>
      <c r="KX49" s="22">
        <v>0.8</v>
      </c>
      <c r="KY49" s="22">
        <v>6.0170000000000002E-8</v>
      </c>
      <c r="KZ49" s="22">
        <v>1.7210000000000001</v>
      </c>
      <c r="LA49" s="22">
        <v>20265</v>
      </c>
      <c r="LB49" s="22">
        <v>0.8</v>
      </c>
      <c r="LC49" s="22">
        <v>9.6400000000000003E-8</v>
      </c>
      <c r="LD49" s="22">
        <v>2.0489999999999999</v>
      </c>
      <c r="LE49" s="22">
        <v>20265</v>
      </c>
      <c r="LF49" s="22">
        <v>0.5</v>
      </c>
      <c r="LG49" s="22">
        <v>2.9200000000000002E-7</v>
      </c>
      <c r="LH49" s="22">
        <v>3.6520000000000001</v>
      </c>
      <c r="LI49" s="22">
        <v>20265</v>
      </c>
      <c r="LJ49" s="22">
        <v>0.5</v>
      </c>
      <c r="LK49" s="22">
        <v>6.5099999999999994E-8</v>
      </c>
      <c r="LL49" s="22">
        <v>1.804</v>
      </c>
      <c r="LM49" s="22">
        <v>20268</v>
      </c>
      <c r="LN49" s="22">
        <v>-0.1</v>
      </c>
      <c r="LO49" s="22">
        <v>7.1999999999999997E-6</v>
      </c>
      <c r="LP49" s="22">
        <v>11.944000000000001</v>
      </c>
      <c r="LQ49" s="22">
        <v>20268</v>
      </c>
      <c r="LR49" s="22">
        <v>-0.1</v>
      </c>
      <c r="LS49" s="22">
        <v>1.15E-7</v>
      </c>
      <c r="LT49" s="22">
        <v>3.4420000000000002</v>
      </c>
      <c r="MS49" s="22">
        <v>20271</v>
      </c>
      <c r="MT49" s="22">
        <v>0.1</v>
      </c>
      <c r="MU49" s="22">
        <v>9.5300000000000002E-6</v>
      </c>
      <c r="MV49" s="22">
        <v>11.35</v>
      </c>
      <c r="MW49" s="22">
        <v>20271</v>
      </c>
      <c r="MX49" s="22">
        <v>0.8</v>
      </c>
      <c r="MY49" s="22">
        <v>2.4299999999999999E-7</v>
      </c>
      <c r="MZ49" s="22">
        <v>3.92</v>
      </c>
      <c r="NA49" s="22">
        <v>20272</v>
      </c>
      <c r="NB49" s="22">
        <v>-0.2</v>
      </c>
      <c r="NC49" s="22">
        <v>2.2000000000000001E-6</v>
      </c>
      <c r="ND49" s="22">
        <v>7.56</v>
      </c>
      <c r="NE49" s="22">
        <v>20273</v>
      </c>
      <c r="NF49" s="22">
        <v>0.1</v>
      </c>
      <c r="NG49" s="22">
        <v>1.4100000000000001E-5</v>
      </c>
      <c r="NH49" s="22">
        <v>12.45</v>
      </c>
      <c r="NI49" s="22">
        <v>20273</v>
      </c>
      <c r="NJ49" s="22">
        <v>0.8</v>
      </c>
      <c r="NK49" s="22">
        <v>3.9400000000000001E-7</v>
      </c>
      <c r="NL49" s="22">
        <v>3.05</v>
      </c>
      <c r="PY49" s="22">
        <v>11200</v>
      </c>
      <c r="PZ49" s="22">
        <v>0.33</v>
      </c>
      <c r="QA49" s="22">
        <v>3.9474E-7</v>
      </c>
      <c r="QB49" s="22">
        <v>3.52</v>
      </c>
      <c r="QC49" s="22">
        <v>11201</v>
      </c>
      <c r="QD49" s="23">
        <v>0.33</v>
      </c>
      <c r="QE49" s="23">
        <v>6.9148899999999998E-6</v>
      </c>
      <c r="QF49" s="23">
        <v>8.18</v>
      </c>
    </row>
    <row r="50" spans="1:448" x14ac:dyDescent="0.25">
      <c r="A50" s="22">
        <v>20255</v>
      </c>
      <c r="B50" s="22">
        <v>-0.1</v>
      </c>
      <c r="C50" s="22">
        <v>9.6800000000000007E-8</v>
      </c>
      <c r="D50" s="22">
        <v>2.6429999999999998</v>
      </c>
      <c r="E50" s="22">
        <v>20255</v>
      </c>
      <c r="F50" s="22">
        <v>-0.1</v>
      </c>
      <c r="G50" s="22">
        <v>3.0000000000000001E-6</v>
      </c>
      <c r="H50" s="22">
        <v>8.7420000000000009</v>
      </c>
      <c r="I50" s="22">
        <v>20256</v>
      </c>
      <c r="J50" s="22">
        <v>0.1</v>
      </c>
      <c r="K50" s="22">
        <v>5.8000000000000004E-6</v>
      </c>
      <c r="L50" s="22">
        <v>8.6359999999999992</v>
      </c>
      <c r="M50" s="22">
        <v>20256</v>
      </c>
      <c r="N50" s="22">
        <v>0.1</v>
      </c>
      <c r="O50" s="22">
        <v>9.5700000000000003E-8</v>
      </c>
      <c r="P50" s="22">
        <v>2.17</v>
      </c>
      <c r="Q50" s="22">
        <v>20256</v>
      </c>
      <c r="R50" s="22">
        <v>0.1</v>
      </c>
      <c r="S50" s="22">
        <v>2.7599999999999998E-6</v>
      </c>
      <c r="T50" s="22">
        <v>7.38</v>
      </c>
      <c r="U50" s="22">
        <v>20256</v>
      </c>
      <c r="V50" s="22">
        <v>0.5</v>
      </c>
      <c r="W50" s="22">
        <v>1.0899999999999999E-6</v>
      </c>
      <c r="X50" s="22">
        <v>4.67</v>
      </c>
      <c r="AC50" s="22">
        <v>20256</v>
      </c>
      <c r="AD50" s="22">
        <v>0.5</v>
      </c>
      <c r="AE50" s="22">
        <v>5.0500000000000004E-7</v>
      </c>
      <c r="AF50" s="22">
        <v>4.0999999999999996</v>
      </c>
      <c r="AG50" s="22">
        <v>20256</v>
      </c>
      <c r="AH50" s="22">
        <v>0.8</v>
      </c>
      <c r="AI50" s="22">
        <v>2.3999999999999998E-7</v>
      </c>
      <c r="AJ50" s="22">
        <v>2.57</v>
      </c>
      <c r="AK50" s="22">
        <v>20256</v>
      </c>
      <c r="AL50" s="22">
        <v>0.8</v>
      </c>
      <c r="AM50" s="22">
        <v>4.9299999999999998E-7</v>
      </c>
      <c r="AN50" s="22">
        <v>2.91</v>
      </c>
      <c r="AO50" s="22">
        <v>21541</v>
      </c>
      <c r="AP50" s="22">
        <v>0.1</v>
      </c>
      <c r="AQ50" s="22">
        <v>1.5599999999999999E-7</v>
      </c>
      <c r="AR50" s="22">
        <v>4.1915792329999997</v>
      </c>
      <c r="DM50" s="22">
        <v>10382</v>
      </c>
      <c r="DN50" s="22">
        <v>0.05</v>
      </c>
      <c r="DO50" s="22">
        <v>9.6309400000000007E-6</v>
      </c>
      <c r="DP50" s="22">
        <v>8.76</v>
      </c>
      <c r="DQ50" s="22">
        <v>10382</v>
      </c>
      <c r="DR50" s="22">
        <v>-0.5</v>
      </c>
      <c r="DS50" s="22">
        <v>4.7227399999999999E-6</v>
      </c>
      <c r="DT50" s="22">
        <v>8.64</v>
      </c>
      <c r="DU50" s="22">
        <v>10382</v>
      </c>
      <c r="DV50" s="22">
        <v>-1</v>
      </c>
      <c r="DW50" s="22">
        <v>1.25771E-5</v>
      </c>
      <c r="DX50" s="22">
        <v>10.97</v>
      </c>
      <c r="GC50" s="22">
        <v>10454</v>
      </c>
      <c r="GD50" s="22">
        <v>0.02</v>
      </c>
      <c r="GE50" s="22">
        <v>7.1199999999999996E-5</v>
      </c>
      <c r="GF50" s="22">
        <v>22.396000000000001</v>
      </c>
      <c r="GG50" s="22">
        <v>21047</v>
      </c>
      <c r="GH50" s="22">
        <v>-1</v>
      </c>
      <c r="GI50" s="22">
        <v>1.26E-5</v>
      </c>
      <c r="GJ50" s="22">
        <v>21.94</v>
      </c>
      <c r="GK50" s="22">
        <v>21047</v>
      </c>
      <c r="GL50" s="22">
        <v>-0.5</v>
      </c>
      <c r="GM50" s="22">
        <v>4.7199999999999997E-6</v>
      </c>
      <c r="GN50" s="22">
        <v>12.96</v>
      </c>
      <c r="GO50" s="22">
        <v>21047</v>
      </c>
      <c r="GP50" s="22">
        <v>0.05</v>
      </c>
      <c r="GQ50" s="22">
        <v>9.6299999999999993E-6</v>
      </c>
      <c r="GR50" s="22">
        <v>8.76</v>
      </c>
      <c r="JM50" s="22">
        <v>20257</v>
      </c>
      <c r="JN50" s="22">
        <v>0.1</v>
      </c>
      <c r="JO50" s="22">
        <v>6.3610599999999997E-6</v>
      </c>
      <c r="JP50" s="22">
        <v>9.9708000000000006</v>
      </c>
      <c r="JQ50" s="22">
        <v>20257</v>
      </c>
      <c r="JR50" s="22">
        <v>0.1</v>
      </c>
      <c r="JS50" s="22">
        <v>6.58469E-6</v>
      </c>
      <c r="JT50" s="22">
        <v>9.95547</v>
      </c>
      <c r="JU50" s="22">
        <v>20257</v>
      </c>
      <c r="JV50" s="22">
        <v>0.8</v>
      </c>
      <c r="JW50" s="22">
        <v>4.3737400000000004E-6</v>
      </c>
      <c r="JX50" s="22">
        <v>6.0281099999999999</v>
      </c>
      <c r="JY50" s="22">
        <v>20257</v>
      </c>
      <c r="JZ50" s="22">
        <v>0.8</v>
      </c>
      <c r="KA50" s="22">
        <v>4.3171300000000001E-6</v>
      </c>
      <c r="KB50" s="22">
        <v>6.0090500000000002</v>
      </c>
      <c r="KC50" s="22">
        <v>20265</v>
      </c>
      <c r="KD50" s="22">
        <v>0.1</v>
      </c>
      <c r="KE50" s="22">
        <v>1.22E-5</v>
      </c>
      <c r="KF50" s="22">
        <v>12.176</v>
      </c>
      <c r="KG50" s="22">
        <v>20265</v>
      </c>
      <c r="KH50" s="22">
        <v>0.1</v>
      </c>
      <c r="KI50" s="22">
        <v>1.09E-7</v>
      </c>
      <c r="KJ50" s="22">
        <v>3.07</v>
      </c>
      <c r="KK50" s="22">
        <v>20265</v>
      </c>
      <c r="KL50" s="22">
        <v>0.1</v>
      </c>
      <c r="KM50" s="22">
        <v>1.83E-4</v>
      </c>
      <c r="KN50" s="22">
        <v>28.075320000000001</v>
      </c>
      <c r="KO50" s="22">
        <v>20265</v>
      </c>
      <c r="KP50" s="22">
        <v>0.1</v>
      </c>
      <c r="KQ50" s="22">
        <v>1.2800000000000001E-7</v>
      </c>
      <c r="KR50" s="22">
        <v>3.1960000000000002</v>
      </c>
      <c r="KS50" s="22">
        <v>20265</v>
      </c>
      <c r="KT50" s="22">
        <v>0.8</v>
      </c>
      <c r="KU50" s="22">
        <v>4.3399999999999998E-4</v>
      </c>
      <c r="KV50" s="22">
        <v>26.274999999999999</v>
      </c>
      <c r="KW50" s="22">
        <v>20265</v>
      </c>
      <c r="KX50" s="22">
        <v>0.8</v>
      </c>
      <c r="KY50" s="22">
        <v>6.3080000000000006E-8</v>
      </c>
      <c r="KZ50" s="22">
        <v>1.736</v>
      </c>
      <c r="LA50" s="22">
        <v>20265</v>
      </c>
      <c r="LB50" s="22">
        <v>0.8</v>
      </c>
      <c r="LC50" s="22">
        <v>9.76E-8</v>
      </c>
      <c r="LD50" s="22">
        <v>2.0329999999999999</v>
      </c>
      <c r="LE50" s="22">
        <v>20265</v>
      </c>
      <c r="LF50" s="22">
        <v>0.5</v>
      </c>
      <c r="LG50" s="22">
        <v>3.5100000000000001E-7</v>
      </c>
      <c r="LH50" s="22">
        <v>3.69</v>
      </c>
      <c r="LI50" s="22">
        <v>20265</v>
      </c>
      <c r="LJ50" s="22">
        <v>0.5</v>
      </c>
      <c r="LK50" s="22">
        <v>6.0199999999999996E-8</v>
      </c>
      <c r="LL50" s="22">
        <v>1.7869999999999999</v>
      </c>
      <c r="LM50" s="22">
        <v>20268</v>
      </c>
      <c r="LN50" s="22">
        <v>-0.1</v>
      </c>
      <c r="LO50" s="22">
        <v>7.2200000000000003E-6</v>
      </c>
      <c r="LP50" s="22">
        <v>12.026</v>
      </c>
      <c r="LQ50" s="22">
        <v>20268</v>
      </c>
      <c r="LR50" s="22">
        <v>-0.1</v>
      </c>
      <c r="LS50" s="22">
        <v>1.12E-7</v>
      </c>
      <c r="LT50" s="22">
        <v>3.41</v>
      </c>
      <c r="MS50" s="22">
        <v>20271</v>
      </c>
      <c r="MT50" s="22">
        <v>0.1</v>
      </c>
      <c r="MU50" s="22">
        <v>1.2999999999999999E-5</v>
      </c>
      <c r="MV50" s="22">
        <v>12.37</v>
      </c>
      <c r="MW50" s="22">
        <v>20271</v>
      </c>
      <c r="MX50" s="22">
        <v>0.8</v>
      </c>
      <c r="MY50" s="22">
        <v>2.2600000000000001E-7</v>
      </c>
      <c r="MZ50" s="22">
        <v>3.78</v>
      </c>
      <c r="NA50" s="22">
        <v>20272</v>
      </c>
      <c r="NB50" s="22">
        <v>-0.2</v>
      </c>
      <c r="NC50" s="22">
        <v>2.4600000000000002E-6</v>
      </c>
      <c r="ND50" s="22">
        <v>7.79</v>
      </c>
      <c r="NE50" s="22">
        <v>20273</v>
      </c>
      <c r="NF50" s="22">
        <v>0.1</v>
      </c>
      <c r="NG50" s="22">
        <v>1.5099999999999999E-5</v>
      </c>
      <c r="NH50" s="22">
        <v>13.03</v>
      </c>
      <c r="NI50" s="22">
        <v>20273</v>
      </c>
      <c r="NJ50" s="22">
        <v>0.8</v>
      </c>
      <c r="NK50" s="22">
        <v>5.5400000000000001E-7</v>
      </c>
      <c r="NL50" s="22">
        <v>3.2</v>
      </c>
      <c r="PY50" s="22">
        <v>11200</v>
      </c>
      <c r="PZ50" s="22">
        <v>0.33</v>
      </c>
      <c r="QA50" s="22">
        <v>4.7793999999999995E-7</v>
      </c>
      <c r="QB50" s="22">
        <v>3.58</v>
      </c>
      <c r="QC50" s="22">
        <v>11201</v>
      </c>
      <c r="QD50" s="23">
        <v>0.33</v>
      </c>
      <c r="QE50" s="23">
        <v>8.0971700000000006E-6</v>
      </c>
      <c r="QF50" s="23">
        <v>8.41</v>
      </c>
    </row>
    <row r="51" spans="1:448" x14ac:dyDescent="0.25">
      <c r="A51" s="22">
        <v>20255</v>
      </c>
      <c r="B51" s="22">
        <v>-0.1</v>
      </c>
      <c r="C51" s="22">
        <v>9.2200000000000005E-8</v>
      </c>
      <c r="D51" s="22">
        <v>2.6030000000000002</v>
      </c>
      <c r="E51" s="22">
        <v>20255</v>
      </c>
      <c r="F51" s="22">
        <v>-0.1</v>
      </c>
      <c r="G51" s="22">
        <v>3.1300000000000001E-6</v>
      </c>
      <c r="H51" s="22">
        <v>8.8239999999999998</v>
      </c>
      <c r="I51" s="22">
        <v>20256</v>
      </c>
      <c r="J51" s="22">
        <v>0.1</v>
      </c>
      <c r="K51" s="22">
        <v>6.0299999999999999E-6</v>
      </c>
      <c r="L51" s="22">
        <v>8.7736999999999998</v>
      </c>
      <c r="M51" s="22">
        <v>20256</v>
      </c>
      <c r="N51" s="22">
        <v>0.1</v>
      </c>
      <c r="O51" s="22">
        <v>8.5500000000000005E-8</v>
      </c>
      <c r="P51" s="22">
        <v>2.15</v>
      </c>
      <c r="Q51" s="22">
        <v>20256</v>
      </c>
      <c r="R51" s="22">
        <v>0.1</v>
      </c>
      <c r="S51" s="22">
        <v>2.9100000000000001E-6</v>
      </c>
      <c r="T51" s="22">
        <v>7.48</v>
      </c>
      <c r="U51" s="22">
        <v>20256</v>
      </c>
      <c r="V51" s="22">
        <v>0.5</v>
      </c>
      <c r="W51" s="22">
        <v>1.1799999999999999E-6</v>
      </c>
      <c r="X51" s="22">
        <v>4.75</v>
      </c>
      <c r="AC51" s="22">
        <v>20256</v>
      </c>
      <c r="AD51" s="22">
        <v>0.5</v>
      </c>
      <c r="AE51" s="22">
        <v>5.1900000000000003E-7</v>
      </c>
      <c r="AF51" s="22">
        <v>4.16</v>
      </c>
      <c r="AG51" s="22">
        <v>20256</v>
      </c>
      <c r="AH51" s="22">
        <v>0.8</v>
      </c>
      <c r="AI51" s="22">
        <v>2.5400000000000002E-7</v>
      </c>
      <c r="AJ51" s="22">
        <v>2.6</v>
      </c>
      <c r="AK51" s="22">
        <v>20256</v>
      </c>
      <c r="AL51" s="22">
        <v>0.8</v>
      </c>
      <c r="AM51" s="22">
        <v>5.2E-7</v>
      </c>
      <c r="AN51" s="22">
        <v>2.95</v>
      </c>
      <c r="AO51" s="22">
        <v>21541</v>
      </c>
      <c r="AP51" s="22">
        <v>0.1</v>
      </c>
      <c r="AQ51" s="22">
        <v>1.85E-7</v>
      </c>
      <c r="AR51" s="22">
        <v>4.2272076749999998</v>
      </c>
      <c r="DM51" s="22">
        <v>10382</v>
      </c>
      <c r="DN51" s="22">
        <v>0.05</v>
      </c>
      <c r="DO51" s="22">
        <v>1.029272E-5</v>
      </c>
      <c r="DP51" s="22">
        <v>8.9700000000000006</v>
      </c>
      <c r="DQ51" s="22">
        <v>10382</v>
      </c>
      <c r="DR51" s="22">
        <v>-0.5</v>
      </c>
      <c r="DS51" s="22">
        <v>4.9552200000000001E-6</v>
      </c>
      <c r="DT51" s="22">
        <v>7.46</v>
      </c>
      <c r="DU51" s="22">
        <v>10382</v>
      </c>
      <c r="DV51" s="22">
        <v>-1</v>
      </c>
      <c r="DW51" s="22">
        <v>1.5469500000000002E-5</v>
      </c>
      <c r="DX51" s="22">
        <v>11.81</v>
      </c>
      <c r="GC51" s="22">
        <v>10454</v>
      </c>
      <c r="GD51" s="22">
        <v>0.02</v>
      </c>
      <c r="GE51" s="22">
        <v>7.7100000000000004E-5</v>
      </c>
      <c r="GF51" s="22">
        <v>25.404</v>
      </c>
      <c r="GG51" s="22">
        <v>21047</v>
      </c>
      <c r="GH51" s="22">
        <v>-1</v>
      </c>
      <c r="GI51" s="22">
        <v>1.5500000000000001E-5</v>
      </c>
      <c r="GJ51" s="22">
        <v>23.62</v>
      </c>
      <c r="GK51" s="22">
        <v>21047</v>
      </c>
      <c r="GL51" s="22">
        <v>-0.5</v>
      </c>
      <c r="GM51" s="22">
        <v>4.9599999999999999E-6</v>
      </c>
      <c r="GN51" s="22">
        <v>11.19</v>
      </c>
      <c r="GO51" s="22">
        <v>21047</v>
      </c>
      <c r="GP51" s="22">
        <v>0.05</v>
      </c>
      <c r="GQ51" s="22">
        <v>1.03E-5</v>
      </c>
      <c r="GR51" s="22">
        <v>8.9700000000000006</v>
      </c>
      <c r="JM51" s="22">
        <v>20257</v>
      </c>
      <c r="JN51" s="22">
        <v>0.1</v>
      </c>
      <c r="JO51" s="22">
        <v>6.6655400000000002E-6</v>
      </c>
      <c r="JP51" s="22">
        <v>10.11605</v>
      </c>
      <c r="JQ51" s="22">
        <v>20257</v>
      </c>
      <c r="JR51" s="22">
        <v>0.1</v>
      </c>
      <c r="JS51" s="22">
        <v>6.93647E-6</v>
      </c>
      <c r="JT51" s="22">
        <v>10.09845</v>
      </c>
      <c r="JU51" s="22">
        <v>20257</v>
      </c>
      <c r="JV51" s="22">
        <v>0.8</v>
      </c>
      <c r="JW51" s="22">
        <v>4.4842600000000002E-6</v>
      </c>
      <c r="JX51" s="22">
        <v>6.1170299999999997</v>
      </c>
      <c r="JY51" s="22">
        <v>20257</v>
      </c>
      <c r="JZ51" s="22">
        <v>0.8</v>
      </c>
      <c r="KA51" s="22">
        <v>4.6142800000000003E-6</v>
      </c>
      <c r="KB51" s="22">
        <v>6.0967700000000002</v>
      </c>
      <c r="KC51" s="22">
        <v>20265</v>
      </c>
      <c r="KD51" s="22">
        <v>0.1</v>
      </c>
      <c r="KE51" s="22">
        <v>1.29E-5</v>
      </c>
      <c r="KF51" s="22">
        <v>12.372</v>
      </c>
      <c r="KG51" s="22">
        <v>20265</v>
      </c>
      <c r="KH51" s="22">
        <v>0.1</v>
      </c>
      <c r="KI51" s="22">
        <v>1.1000000000000001E-7</v>
      </c>
      <c r="KJ51" s="22">
        <v>3.0390000000000001</v>
      </c>
      <c r="KK51" s="22">
        <v>20265</v>
      </c>
      <c r="KL51" s="22">
        <v>0.1</v>
      </c>
      <c r="KM51" s="22">
        <v>1.9000000000000001E-4</v>
      </c>
      <c r="KN51" s="22">
        <v>28.300689999999999</v>
      </c>
      <c r="KO51" s="22">
        <v>20265</v>
      </c>
      <c r="KP51" s="22">
        <v>0.1</v>
      </c>
      <c r="KQ51" s="22">
        <v>1.2700000000000001E-7</v>
      </c>
      <c r="KR51" s="22">
        <v>3.1669999999999998</v>
      </c>
      <c r="KS51" s="22">
        <v>20265</v>
      </c>
      <c r="KT51" s="22">
        <v>0.8</v>
      </c>
      <c r="KU51" s="22">
        <v>4.8200000000000001E-4</v>
      </c>
      <c r="KV51" s="22">
        <v>26.515999999999998</v>
      </c>
      <c r="KW51" s="22">
        <v>20265</v>
      </c>
      <c r="KX51" s="22">
        <v>0.8</v>
      </c>
      <c r="KY51" s="22">
        <v>6.7029999999999999E-8</v>
      </c>
      <c r="KZ51" s="22">
        <v>1.75</v>
      </c>
      <c r="LA51" s="22">
        <v>20265</v>
      </c>
      <c r="LB51" s="22">
        <v>0.8</v>
      </c>
      <c r="LC51" s="22">
        <v>9.53E-8</v>
      </c>
      <c r="LD51" s="22">
        <v>2.02</v>
      </c>
      <c r="LE51" s="22">
        <v>20265</v>
      </c>
      <c r="LF51" s="22">
        <v>0.5</v>
      </c>
      <c r="LG51" s="22">
        <v>3.77E-7</v>
      </c>
      <c r="LH51" s="22">
        <v>3.73</v>
      </c>
      <c r="LI51" s="22">
        <v>20265</v>
      </c>
      <c r="LJ51" s="22">
        <v>0.5</v>
      </c>
      <c r="LK51" s="22">
        <v>5.7800000000000001E-8</v>
      </c>
      <c r="LL51" s="22">
        <v>1.7709999999999999</v>
      </c>
      <c r="LM51" s="22">
        <v>20268</v>
      </c>
      <c r="LN51" s="22">
        <v>-0.1</v>
      </c>
      <c r="LO51" s="22">
        <v>7.6199999999999999E-6</v>
      </c>
      <c r="LP51" s="22">
        <v>12.127000000000001</v>
      </c>
      <c r="LQ51" s="22">
        <v>20268</v>
      </c>
      <c r="LR51" s="22">
        <v>-0.1</v>
      </c>
      <c r="LS51" s="22">
        <v>1.1000000000000001E-7</v>
      </c>
      <c r="LT51" s="22">
        <v>3.3780000000000001</v>
      </c>
      <c r="MS51" s="22">
        <v>20271</v>
      </c>
      <c r="MT51" s="22">
        <v>0.1</v>
      </c>
      <c r="MU51" s="22">
        <v>1.7200000000000001E-5</v>
      </c>
      <c r="MV51" s="22">
        <v>13.58</v>
      </c>
      <c r="MW51" s="22">
        <v>20271</v>
      </c>
      <c r="MX51" s="22">
        <v>0.8</v>
      </c>
      <c r="MY51" s="22">
        <v>1.4399999999999999E-7</v>
      </c>
      <c r="MZ51" s="22">
        <v>3.56</v>
      </c>
      <c r="NA51" s="22">
        <v>20272</v>
      </c>
      <c r="NB51" s="22">
        <v>-0.2</v>
      </c>
      <c r="NC51" s="22">
        <v>2.7999999999999999E-6</v>
      </c>
      <c r="ND51" s="22">
        <v>8.0299999999999994</v>
      </c>
      <c r="NE51" s="22">
        <v>20273</v>
      </c>
      <c r="NF51" s="22">
        <v>0.1</v>
      </c>
      <c r="NG51" s="22">
        <v>1.6699999999999999E-5</v>
      </c>
      <c r="NH51" s="22">
        <v>13.65</v>
      </c>
      <c r="NI51" s="22">
        <v>20273</v>
      </c>
      <c r="NJ51" s="22">
        <v>0.8</v>
      </c>
      <c r="NK51" s="22">
        <v>7.2399999999999997E-7</v>
      </c>
      <c r="NL51" s="22">
        <v>3.34</v>
      </c>
      <c r="PY51" s="22">
        <v>11200</v>
      </c>
      <c r="PZ51" s="22">
        <v>0.33</v>
      </c>
      <c r="QA51" s="22">
        <v>4.918E-7</v>
      </c>
      <c r="QB51" s="22">
        <v>3.64</v>
      </c>
      <c r="QC51" s="22">
        <v>11201</v>
      </c>
      <c r="QD51" s="23">
        <v>0.33</v>
      </c>
      <c r="QE51" s="23">
        <v>8.5526300000000005E-6</v>
      </c>
      <c r="QF51" s="23">
        <v>8.65</v>
      </c>
    </row>
    <row r="52" spans="1:448" x14ac:dyDescent="0.25">
      <c r="A52" s="22">
        <v>20255</v>
      </c>
      <c r="B52" s="22">
        <v>-0.1</v>
      </c>
      <c r="C52" s="22">
        <v>9.5599999999999996E-8</v>
      </c>
      <c r="D52" s="22">
        <v>2.5630000000000002</v>
      </c>
      <c r="E52" s="22">
        <v>20255</v>
      </c>
      <c r="F52" s="22">
        <v>-0.1</v>
      </c>
      <c r="G52" s="22">
        <v>3.3699999999999999E-6</v>
      </c>
      <c r="H52" s="22">
        <v>8.9019999999999992</v>
      </c>
      <c r="I52" s="22">
        <v>20256</v>
      </c>
      <c r="J52" s="22">
        <v>0.1</v>
      </c>
      <c r="K52" s="22">
        <v>6.4500000000000001E-6</v>
      </c>
      <c r="L52" s="22">
        <v>8.9177999999999997</v>
      </c>
      <c r="M52" s="22">
        <v>20256</v>
      </c>
      <c r="N52" s="22">
        <v>0.1</v>
      </c>
      <c r="O52" s="22">
        <v>8.6799999999999996E-8</v>
      </c>
      <c r="P52" s="22">
        <v>2.12</v>
      </c>
      <c r="Q52" s="22">
        <v>20256</v>
      </c>
      <c r="R52" s="22">
        <v>0.1</v>
      </c>
      <c r="S52" s="22">
        <v>3.1E-6</v>
      </c>
      <c r="T52" s="22">
        <v>7.58</v>
      </c>
      <c r="U52" s="22">
        <v>20256</v>
      </c>
      <c r="V52" s="22">
        <v>0.5</v>
      </c>
      <c r="W52" s="22">
        <v>1.3599999999999999E-6</v>
      </c>
      <c r="X52" s="22">
        <v>4.83</v>
      </c>
      <c r="AC52" s="22">
        <v>20256</v>
      </c>
      <c r="AD52" s="22">
        <v>0.5</v>
      </c>
      <c r="AE52" s="22">
        <v>5.4300000000000003E-7</v>
      </c>
      <c r="AF52" s="22">
        <v>4.22</v>
      </c>
      <c r="AG52" s="22">
        <v>20256</v>
      </c>
      <c r="AH52" s="22">
        <v>0.8</v>
      </c>
      <c r="AI52" s="22">
        <v>2.6300000000000001E-7</v>
      </c>
      <c r="AJ52" s="22">
        <v>2.64</v>
      </c>
      <c r="AK52" s="22">
        <v>20256</v>
      </c>
      <c r="AL52" s="22">
        <v>0.8</v>
      </c>
      <c r="AM52" s="22">
        <v>5.2600000000000002E-7</v>
      </c>
      <c r="AN52" s="22">
        <v>2.99</v>
      </c>
      <c r="AO52" s="22">
        <v>21541</v>
      </c>
      <c r="AP52" s="22">
        <v>0.1</v>
      </c>
      <c r="AQ52" s="22">
        <v>2.3900000000000001E-7</v>
      </c>
      <c r="AR52" s="22">
        <v>4.251132879</v>
      </c>
      <c r="DM52" s="22">
        <v>10382</v>
      </c>
      <c r="DN52" s="22">
        <v>0.05</v>
      </c>
      <c r="DO52" s="22">
        <v>1.047294E-5</v>
      </c>
      <c r="DP52" s="22">
        <v>10.029999999999999</v>
      </c>
      <c r="DQ52" s="22">
        <v>10382</v>
      </c>
      <c r="DR52" s="22">
        <v>-0.5</v>
      </c>
      <c r="DS52" s="22">
        <v>5.29512E-6</v>
      </c>
      <c r="DT52" s="22">
        <v>8.93</v>
      </c>
      <c r="DU52" s="22">
        <v>10382</v>
      </c>
      <c r="DV52" s="22">
        <v>-1</v>
      </c>
      <c r="DW52" s="22">
        <v>1.8097120000000001E-5</v>
      </c>
      <c r="DX52" s="22">
        <v>12.45</v>
      </c>
      <c r="GC52" s="22">
        <v>10454</v>
      </c>
      <c r="GD52" s="22">
        <v>0.02</v>
      </c>
      <c r="GE52" s="22">
        <v>8.5000000000000006E-5</v>
      </c>
      <c r="GF52" s="22">
        <v>26.71</v>
      </c>
      <c r="GG52" s="22">
        <v>21047</v>
      </c>
      <c r="GH52" s="22">
        <v>-1</v>
      </c>
      <c r="GI52" s="22">
        <v>1.8099999999999999E-5</v>
      </c>
      <c r="GJ52" s="22">
        <v>24.9</v>
      </c>
      <c r="GK52" s="22">
        <v>21047</v>
      </c>
      <c r="GL52" s="22">
        <v>-0.5</v>
      </c>
      <c r="GM52" s="22">
        <v>5.4500000000000003E-6</v>
      </c>
      <c r="GN52" s="22">
        <v>11.654999999999999</v>
      </c>
      <c r="GO52" s="22">
        <v>21047</v>
      </c>
      <c r="GP52" s="22">
        <v>0.05</v>
      </c>
      <c r="GQ52" s="22">
        <v>1.0499999999999999E-5</v>
      </c>
      <c r="GR52" s="22">
        <v>10.029999999999999</v>
      </c>
      <c r="JM52" s="22">
        <v>20257</v>
      </c>
      <c r="JN52" s="22">
        <v>0.1</v>
      </c>
      <c r="JO52" s="22">
        <v>6.9027799999999997E-6</v>
      </c>
      <c r="JP52" s="22">
        <v>10.26191</v>
      </c>
      <c r="JQ52" s="22">
        <v>20257</v>
      </c>
      <c r="JR52" s="22">
        <v>0.1</v>
      </c>
      <c r="JS52" s="22">
        <v>7.1705500000000003E-6</v>
      </c>
      <c r="JT52" s="22">
        <v>10.24572</v>
      </c>
      <c r="JU52" s="22">
        <v>20257</v>
      </c>
      <c r="JV52" s="22">
        <v>0.8</v>
      </c>
      <c r="JW52" s="22">
        <v>4.7381399999999998E-6</v>
      </c>
      <c r="JX52" s="22">
        <v>6.20465</v>
      </c>
      <c r="JY52" s="22">
        <v>20257</v>
      </c>
      <c r="JZ52" s="22">
        <v>0.8</v>
      </c>
      <c r="KA52" s="22">
        <v>4.8474100000000002E-6</v>
      </c>
      <c r="KB52" s="22">
        <v>6.18506</v>
      </c>
      <c r="KC52" s="22">
        <v>20265</v>
      </c>
      <c r="KD52" s="22">
        <v>0.1</v>
      </c>
      <c r="KE52" s="22">
        <v>1.31E-5</v>
      </c>
      <c r="KF52" s="22">
        <v>12.57</v>
      </c>
      <c r="KG52" s="22">
        <v>20265</v>
      </c>
      <c r="KH52" s="22">
        <v>0.1</v>
      </c>
      <c r="KI52" s="22">
        <v>1.09E-7</v>
      </c>
      <c r="KJ52" s="22">
        <v>3.008</v>
      </c>
      <c r="KK52" s="22">
        <v>20265</v>
      </c>
      <c r="KL52" s="22">
        <v>0.1</v>
      </c>
      <c r="KM52" s="22">
        <v>1.9699999999999999E-4</v>
      </c>
      <c r="KN52" s="22">
        <v>28.513860000000001</v>
      </c>
      <c r="KO52" s="22">
        <v>20265</v>
      </c>
      <c r="KP52" s="22">
        <v>0.1</v>
      </c>
      <c r="KQ52" s="22">
        <v>1.29E-7</v>
      </c>
      <c r="KR52" s="22">
        <v>3.137</v>
      </c>
      <c r="KS52" s="22">
        <v>20265</v>
      </c>
      <c r="KT52" s="22">
        <v>0.8</v>
      </c>
      <c r="KU52" s="22">
        <v>4.9899999999999999E-4</v>
      </c>
      <c r="KV52" s="22">
        <v>26.736000000000001</v>
      </c>
      <c r="KW52" s="22">
        <v>20265</v>
      </c>
      <c r="KX52" s="22">
        <v>0.8</v>
      </c>
      <c r="KY52" s="22">
        <v>6.9679999999999999E-8</v>
      </c>
      <c r="KZ52" s="22">
        <v>1.764</v>
      </c>
      <c r="LA52" s="22">
        <v>20265</v>
      </c>
      <c r="LB52" s="22">
        <v>0.8</v>
      </c>
      <c r="LC52" s="22">
        <v>9.7399999999999999E-8</v>
      </c>
      <c r="LD52" s="22">
        <v>2.0030000000000001</v>
      </c>
      <c r="LE52" s="22">
        <v>20265</v>
      </c>
      <c r="LF52" s="22">
        <v>0.5</v>
      </c>
      <c r="LG52" s="22">
        <v>3.8299999999999998E-7</v>
      </c>
      <c r="LH52" s="22">
        <v>3.7709999999999999</v>
      </c>
      <c r="LI52" s="22">
        <v>20265</v>
      </c>
      <c r="LJ52" s="22">
        <v>0.5</v>
      </c>
      <c r="LK52" s="22">
        <v>5.8700000000000003E-8</v>
      </c>
      <c r="LL52" s="22">
        <v>1.754</v>
      </c>
      <c r="LM52" s="22">
        <v>20268</v>
      </c>
      <c r="LN52" s="22">
        <v>-0.1</v>
      </c>
      <c r="LO52" s="22">
        <v>7.6499999999999996E-6</v>
      </c>
      <c r="LP52" s="22">
        <v>12.201000000000001</v>
      </c>
      <c r="LQ52" s="22">
        <v>20268</v>
      </c>
      <c r="LR52" s="22">
        <v>-0.1</v>
      </c>
      <c r="LS52" s="22">
        <v>1.0700000000000001E-7</v>
      </c>
      <c r="LT52" s="22">
        <v>3.347</v>
      </c>
      <c r="MW52" s="22">
        <v>20271</v>
      </c>
      <c r="MX52" s="22">
        <v>0.8</v>
      </c>
      <c r="MY52" s="22">
        <v>9.8200000000000006E-8</v>
      </c>
      <c r="MZ52" s="22">
        <v>3.33</v>
      </c>
      <c r="NA52" s="22">
        <v>20272</v>
      </c>
      <c r="NB52" s="22">
        <v>-0.2</v>
      </c>
      <c r="NC52" s="22">
        <v>3.1099999999999999E-6</v>
      </c>
      <c r="ND52" s="22">
        <v>8.26</v>
      </c>
      <c r="NE52" s="22">
        <v>20273</v>
      </c>
      <c r="NF52" s="22">
        <v>0.1</v>
      </c>
      <c r="NG52" s="22">
        <v>1.9899999999999999E-5</v>
      </c>
      <c r="NH52" s="22">
        <v>14.27</v>
      </c>
      <c r="NI52" s="22">
        <v>20273</v>
      </c>
      <c r="NJ52" s="22">
        <v>0.8</v>
      </c>
      <c r="NK52" s="22">
        <v>8.3300000000000001E-7</v>
      </c>
      <c r="NL52" s="22">
        <v>3.49</v>
      </c>
      <c r="PY52" s="22">
        <v>11200</v>
      </c>
      <c r="PZ52" s="22">
        <v>0.33</v>
      </c>
      <c r="QA52" s="22">
        <v>5.4053999999999999E-7</v>
      </c>
      <c r="QB52" s="22">
        <v>3.72</v>
      </c>
      <c r="QC52" s="22">
        <v>11201</v>
      </c>
      <c r="QD52" s="23">
        <v>0.33</v>
      </c>
      <c r="QE52" s="23">
        <v>9.3023299999999994E-6</v>
      </c>
      <c r="QF52" s="23">
        <v>8.8800000000000008</v>
      </c>
    </row>
    <row r="53" spans="1:448" x14ac:dyDescent="0.25">
      <c r="A53" s="22">
        <v>20255</v>
      </c>
      <c r="B53" s="22">
        <v>-0.1</v>
      </c>
      <c r="C53" s="22">
        <v>9.4100000000000002E-8</v>
      </c>
      <c r="D53" s="22">
        <v>2.5249999999999999</v>
      </c>
      <c r="E53" s="22">
        <v>20255</v>
      </c>
      <c r="F53" s="22">
        <v>-0.1</v>
      </c>
      <c r="G53" s="22">
        <v>3.5499999999999999E-6</v>
      </c>
      <c r="H53" s="22">
        <v>8.9830000000000005</v>
      </c>
      <c r="I53" s="22">
        <v>20256</v>
      </c>
      <c r="J53" s="22">
        <v>0.1</v>
      </c>
      <c r="K53" s="22">
        <v>6.9500000000000004E-6</v>
      </c>
      <c r="L53" s="22">
        <v>9.0647000000000002</v>
      </c>
      <c r="M53" s="22">
        <v>20256</v>
      </c>
      <c r="N53" s="22">
        <v>0.1</v>
      </c>
      <c r="O53" s="22">
        <v>7.8300000000000006E-8</v>
      </c>
      <c r="P53" s="22">
        <v>2.1</v>
      </c>
      <c r="Q53" s="22">
        <v>20256</v>
      </c>
      <c r="R53" s="22">
        <v>0.1</v>
      </c>
      <c r="S53" s="22">
        <v>3.2399999999999999E-6</v>
      </c>
      <c r="T53" s="22">
        <v>7.68</v>
      </c>
      <c r="U53" s="22">
        <v>20256</v>
      </c>
      <c r="V53" s="22">
        <v>0.5</v>
      </c>
      <c r="W53" s="22">
        <v>1.4500000000000001E-6</v>
      </c>
      <c r="X53" s="22">
        <v>4.91</v>
      </c>
      <c r="AC53" s="22">
        <v>20256</v>
      </c>
      <c r="AD53" s="22">
        <v>0.5</v>
      </c>
      <c r="AE53" s="22">
        <v>5.82E-7</v>
      </c>
      <c r="AF53" s="22">
        <v>4.2699999999999996</v>
      </c>
      <c r="AG53" s="22">
        <v>20256</v>
      </c>
      <c r="AH53" s="22">
        <v>0.8</v>
      </c>
      <c r="AI53" s="22">
        <v>2.8900000000000001E-7</v>
      </c>
      <c r="AJ53" s="22">
        <v>2.67</v>
      </c>
      <c r="AK53" s="22">
        <v>20256</v>
      </c>
      <c r="AL53" s="22">
        <v>0.8</v>
      </c>
      <c r="AM53" s="22">
        <v>5.4300000000000003E-7</v>
      </c>
      <c r="AN53" s="22">
        <v>3.03</v>
      </c>
      <c r="AO53" s="22">
        <v>21541</v>
      </c>
      <c r="AP53" s="22">
        <v>0.1</v>
      </c>
      <c r="AQ53" s="22">
        <v>2.4999999999999999E-7</v>
      </c>
      <c r="AR53" s="22">
        <v>4.5234106169999997</v>
      </c>
      <c r="DM53" s="22">
        <v>10382</v>
      </c>
      <c r="DN53" s="22">
        <v>0.05</v>
      </c>
      <c r="DO53" s="22">
        <v>1.1845940000000001E-5</v>
      </c>
      <c r="DP53" s="22">
        <v>9.31</v>
      </c>
      <c r="DQ53" s="22">
        <v>10382</v>
      </c>
      <c r="DR53" s="22">
        <v>-0.5</v>
      </c>
      <c r="DS53" s="22">
        <v>5.4537699999999998E-6</v>
      </c>
      <c r="DT53" s="22">
        <v>7.77</v>
      </c>
      <c r="DU53" s="22">
        <v>10382</v>
      </c>
      <c r="DV53" s="22">
        <v>-1</v>
      </c>
      <c r="DW53" s="22">
        <v>2.418122E-5</v>
      </c>
      <c r="DX53" s="22">
        <v>13.21</v>
      </c>
      <c r="GC53" s="22">
        <v>10454</v>
      </c>
      <c r="GD53" s="22">
        <v>0.02</v>
      </c>
      <c r="GE53" s="22">
        <v>1.15E-4</v>
      </c>
      <c r="GF53" s="22">
        <v>21.425000000000001</v>
      </c>
      <c r="GG53" s="22">
        <v>21047</v>
      </c>
      <c r="GH53" s="22">
        <v>-1</v>
      </c>
      <c r="GI53" s="22">
        <v>2.4199999999999999E-5</v>
      </c>
      <c r="GJ53" s="22">
        <v>26.42</v>
      </c>
      <c r="GK53" s="22">
        <v>21047</v>
      </c>
      <c r="GL53" s="22">
        <v>-0.5</v>
      </c>
      <c r="GM53" s="22">
        <v>5.3000000000000001E-6</v>
      </c>
      <c r="GN53" s="22">
        <v>13.395</v>
      </c>
      <c r="GO53" s="22">
        <v>21047</v>
      </c>
      <c r="GP53" s="22">
        <v>0.05</v>
      </c>
      <c r="GQ53" s="22">
        <v>1.1800000000000001E-5</v>
      </c>
      <c r="GR53" s="22">
        <v>9.31</v>
      </c>
      <c r="JM53" s="22">
        <v>20257</v>
      </c>
      <c r="JN53" s="22">
        <v>0.1</v>
      </c>
      <c r="JO53" s="22">
        <v>7.0680300000000003E-6</v>
      </c>
      <c r="JP53" s="22">
        <v>10.414849999999999</v>
      </c>
      <c r="JQ53" s="22">
        <v>20257</v>
      </c>
      <c r="JR53" s="22">
        <v>0.1</v>
      </c>
      <c r="JS53" s="22">
        <v>7.50501E-6</v>
      </c>
      <c r="JT53" s="22">
        <v>10.39367</v>
      </c>
      <c r="JU53" s="22">
        <v>20257</v>
      </c>
      <c r="JV53" s="22">
        <v>0.8</v>
      </c>
      <c r="JW53" s="22">
        <v>4.8167400000000002E-6</v>
      </c>
      <c r="JX53" s="22">
        <v>6.2970899999999999</v>
      </c>
      <c r="JY53" s="22">
        <v>20257</v>
      </c>
      <c r="JZ53" s="22">
        <v>0.8</v>
      </c>
      <c r="KA53" s="22">
        <v>4.8991299999999998E-6</v>
      </c>
      <c r="KB53" s="22">
        <v>6.2762000000000002</v>
      </c>
      <c r="KC53" s="22">
        <v>20265</v>
      </c>
      <c r="KD53" s="22">
        <v>0.1</v>
      </c>
      <c r="KE53" s="22">
        <v>1.38E-5</v>
      </c>
      <c r="KF53" s="22">
        <v>12.776999999999999</v>
      </c>
      <c r="KG53" s="22">
        <v>20265</v>
      </c>
      <c r="KH53" s="22">
        <v>0.1</v>
      </c>
      <c r="KI53" s="22">
        <v>1.04E-7</v>
      </c>
      <c r="KJ53" s="22">
        <v>2.976</v>
      </c>
      <c r="KK53" s="22">
        <v>20265</v>
      </c>
      <c r="KL53" s="22">
        <v>0.1</v>
      </c>
      <c r="KM53" s="22">
        <v>2.05E-4</v>
      </c>
      <c r="KN53" s="22">
        <v>28.75433</v>
      </c>
      <c r="KO53" s="22">
        <v>20265</v>
      </c>
      <c r="KP53" s="22">
        <v>0.1</v>
      </c>
      <c r="KQ53" s="22">
        <v>1.2700000000000001E-7</v>
      </c>
      <c r="KR53" s="22">
        <v>3.109</v>
      </c>
      <c r="KS53" s="22">
        <v>20265</v>
      </c>
      <c r="KT53" s="22">
        <v>0.8</v>
      </c>
      <c r="KU53" s="22">
        <v>5.2599999999999999E-4</v>
      </c>
      <c r="KV53" s="22">
        <v>26.936</v>
      </c>
      <c r="KW53" s="22">
        <v>20265</v>
      </c>
      <c r="KX53" s="22">
        <v>0.8</v>
      </c>
      <c r="KY53" s="22">
        <v>6.898E-8</v>
      </c>
      <c r="KZ53" s="22">
        <v>1.7789999999999999</v>
      </c>
      <c r="LA53" s="22">
        <v>20265</v>
      </c>
      <c r="LB53" s="22">
        <v>0.8</v>
      </c>
      <c r="LC53" s="22">
        <v>1.01E-7</v>
      </c>
      <c r="LD53" s="22">
        <v>1.9890000000000001</v>
      </c>
      <c r="LE53" s="22">
        <v>20265</v>
      </c>
      <c r="LF53" s="22">
        <v>0.5</v>
      </c>
      <c r="LG53" s="22">
        <v>3.89E-7</v>
      </c>
      <c r="LH53" s="22">
        <v>3.8119999999999998</v>
      </c>
      <c r="LI53" s="22">
        <v>20265</v>
      </c>
      <c r="LJ53" s="22">
        <v>0.5</v>
      </c>
      <c r="LK53" s="22">
        <v>5.8000000000000003E-8</v>
      </c>
      <c r="LL53" s="22">
        <v>1.7370000000000001</v>
      </c>
      <c r="LM53" s="22">
        <v>20268</v>
      </c>
      <c r="LN53" s="22">
        <v>-0.1</v>
      </c>
      <c r="LO53" s="22">
        <v>7.7100000000000007E-6</v>
      </c>
      <c r="LP53" s="22">
        <v>12.302</v>
      </c>
      <c r="LQ53" s="22">
        <v>20268</v>
      </c>
      <c r="LR53" s="22">
        <v>-0.1</v>
      </c>
      <c r="LS53" s="22">
        <v>1.01E-7</v>
      </c>
      <c r="LT53" s="22">
        <v>3.3149999999999999</v>
      </c>
      <c r="MW53" s="22">
        <v>20271</v>
      </c>
      <c r="MX53" s="22">
        <v>0.8</v>
      </c>
      <c r="MY53" s="22">
        <v>6.6500000000000007E-8</v>
      </c>
      <c r="MZ53" s="22">
        <v>3.14</v>
      </c>
      <c r="NA53" s="22">
        <v>20272</v>
      </c>
      <c r="NB53" s="22">
        <v>-0.2</v>
      </c>
      <c r="NC53" s="22">
        <v>3.3500000000000001E-6</v>
      </c>
      <c r="ND53" s="22">
        <v>8.52</v>
      </c>
      <c r="NE53" s="22">
        <v>20273</v>
      </c>
      <c r="NF53" s="22">
        <v>0.1</v>
      </c>
      <c r="NG53" s="22">
        <v>2.3E-5</v>
      </c>
      <c r="NH53" s="22">
        <v>14.96</v>
      </c>
      <c r="NI53" s="22">
        <v>20273</v>
      </c>
      <c r="NJ53" s="22">
        <v>0.8</v>
      </c>
      <c r="NK53" s="22">
        <v>1.02E-6</v>
      </c>
      <c r="NL53" s="22">
        <v>3.66</v>
      </c>
      <c r="QC53" s="22">
        <v>11201</v>
      </c>
      <c r="QD53" s="23">
        <v>0.33</v>
      </c>
      <c r="QE53" s="23">
        <v>9.5238099999999992E-6</v>
      </c>
      <c r="QF53" s="23">
        <v>9.09</v>
      </c>
    </row>
    <row r="54" spans="1:448" x14ac:dyDescent="0.25">
      <c r="A54" s="22">
        <v>20255</v>
      </c>
      <c r="B54" s="22">
        <v>-0.1</v>
      </c>
      <c r="C54" s="22">
        <v>8.0700000000000001E-8</v>
      </c>
      <c r="D54" s="22">
        <v>2.4889999999999999</v>
      </c>
      <c r="E54" s="22">
        <v>20255</v>
      </c>
      <c r="F54" s="22">
        <v>-0.1</v>
      </c>
      <c r="G54" s="22">
        <v>3.7400000000000002E-6</v>
      </c>
      <c r="H54" s="22">
        <v>9.0649999999999995</v>
      </c>
      <c r="I54" s="22">
        <v>20256</v>
      </c>
      <c r="J54" s="22">
        <v>0.1</v>
      </c>
      <c r="K54" s="22">
        <v>7.3300000000000001E-6</v>
      </c>
      <c r="L54" s="22">
        <v>9.2121999999999993</v>
      </c>
      <c r="M54" s="22">
        <v>20256</v>
      </c>
      <c r="N54" s="22">
        <v>0.1</v>
      </c>
      <c r="O54" s="22">
        <v>6.4799999999999998E-8</v>
      </c>
      <c r="P54" s="22">
        <v>2.08</v>
      </c>
      <c r="Q54" s="22">
        <v>20256</v>
      </c>
      <c r="R54" s="22">
        <v>0.1</v>
      </c>
      <c r="S54" s="22">
        <v>3.4000000000000001E-6</v>
      </c>
      <c r="T54" s="22">
        <v>7.78</v>
      </c>
      <c r="U54" s="22">
        <v>20256</v>
      </c>
      <c r="V54" s="22">
        <v>0.5</v>
      </c>
      <c r="W54" s="22">
        <v>1.53E-6</v>
      </c>
      <c r="X54" s="22">
        <v>4.99</v>
      </c>
      <c r="AC54" s="22">
        <v>20256</v>
      </c>
      <c r="AD54" s="22">
        <v>0.5</v>
      </c>
      <c r="AE54" s="22">
        <v>6.5700000000000002E-7</v>
      </c>
      <c r="AF54" s="22">
        <v>4.33</v>
      </c>
      <c r="AG54" s="22">
        <v>20256</v>
      </c>
      <c r="AH54" s="22">
        <v>0.8</v>
      </c>
      <c r="AI54" s="22">
        <v>3.0499999999999999E-7</v>
      </c>
      <c r="AJ54" s="22">
        <v>2.71</v>
      </c>
      <c r="AK54" s="22">
        <v>20256</v>
      </c>
      <c r="AL54" s="22">
        <v>0.8</v>
      </c>
      <c r="AM54" s="22">
        <v>5.8699999999999995E-7</v>
      </c>
      <c r="AN54" s="22">
        <v>3.07</v>
      </c>
      <c r="AO54" s="22">
        <v>21541</v>
      </c>
      <c r="AP54" s="22">
        <v>0.1</v>
      </c>
      <c r="AQ54" s="22">
        <v>1.8699999999999999E-7</v>
      </c>
      <c r="AR54" s="22">
        <v>4.4099820359999997</v>
      </c>
      <c r="DM54" s="22">
        <v>10382</v>
      </c>
      <c r="DN54" s="22">
        <v>0.05</v>
      </c>
      <c r="DO54" s="22">
        <v>1.2332159999999999E-5</v>
      </c>
      <c r="DP54" s="22">
        <v>10.64</v>
      </c>
      <c r="DQ54" s="22">
        <v>10382</v>
      </c>
      <c r="DR54" s="22">
        <v>-0.5</v>
      </c>
      <c r="DS54" s="22">
        <v>5.7836400000000002E-6</v>
      </c>
      <c r="DT54" s="22">
        <v>9.19</v>
      </c>
      <c r="DU54" s="22">
        <v>10382</v>
      </c>
      <c r="DV54" s="22">
        <v>-1</v>
      </c>
      <c r="DW54" s="22">
        <v>2.601233E-5</v>
      </c>
      <c r="DX54" s="22">
        <v>13.54</v>
      </c>
      <c r="GC54" s="22">
        <v>10454</v>
      </c>
      <c r="GD54" s="22">
        <v>0.02</v>
      </c>
      <c r="GE54" s="22">
        <v>1.22E-4</v>
      </c>
      <c r="GF54" s="22">
        <v>25.998999999999999</v>
      </c>
      <c r="GG54" s="22">
        <v>21047</v>
      </c>
      <c r="GH54" s="22">
        <v>-1</v>
      </c>
      <c r="GI54" s="22">
        <v>2.5999999999999998E-5</v>
      </c>
      <c r="GJ54" s="22">
        <v>27.08</v>
      </c>
      <c r="GK54" s="22">
        <v>21047</v>
      </c>
      <c r="GL54" s="22">
        <v>-0.5</v>
      </c>
      <c r="GM54" s="22">
        <v>5.7799999999999997E-6</v>
      </c>
      <c r="GN54" s="22">
        <v>13.785</v>
      </c>
      <c r="GO54" s="22">
        <v>21047</v>
      </c>
      <c r="GP54" s="22">
        <v>0.05</v>
      </c>
      <c r="GQ54" s="22">
        <v>1.2300000000000001E-5</v>
      </c>
      <c r="GR54" s="22">
        <v>10.64</v>
      </c>
      <c r="JM54" s="22">
        <v>20257</v>
      </c>
      <c r="JN54" s="22">
        <v>0.1</v>
      </c>
      <c r="JO54" s="22">
        <v>7.3796200000000002E-6</v>
      </c>
      <c r="JP54" s="22">
        <v>10.57067</v>
      </c>
      <c r="JQ54" s="22">
        <v>20257</v>
      </c>
      <c r="JR54" s="22">
        <v>0.1</v>
      </c>
      <c r="JS54" s="22">
        <v>7.7966999999999994E-6</v>
      </c>
      <c r="JT54" s="22">
        <v>10.545870000000001</v>
      </c>
      <c r="JU54" s="22">
        <v>20257</v>
      </c>
      <c r="JV54" s="22">
        <v>0.8</v>
      </c>
      <c r="JW54" s="22">
        <v>5.1697300000000002E-6</v>
      </c>
      <c r="JX54" s="22">
        <v>6.39194</v>
      </c>
      <c r="JY54" s="22">
        <v>20257</v>
      </c>
      <c r="JZ54" s="22">
        <v>0.8</v>
      </c>
      <c r="KA54" s="22">
        <v>5.1078100000000003E-6</v>
      </c>
      <c r="KB54" s="22">
        <v>6.3699300000000001</v>
      </c>
      <c r="KC54" s="22">
        <v>20265</v>
      </c>
      <c r="KD54" s="22">
        <v>0.1</v>
      </c>
      <c r="KE54" s="22">
        <v>1.5E-5</v>
      </c>
      <c r="KF54" s="22">
        <v>12.992000000000001</v>
      </c>
      <c r="KG54" s="22">
        <v>20265</v>
      </c>
      <c r="KH54" s="22">
        <v>0.1</v>
      </c>
      <c r="KI54" s="22">
        <v>1.01E-7</v>
      </c>
      <c r="KJ54" s="22">
        <v>2.9460000000000002</v>
      </c>
      <c r="KK54" s="22">
        <v>20265</v>
      </c>
      <c r="KL54" s="22">
        <v>0.1</v>
      </c>
      <c r="KM54" s="22">
        <v>2.12E-4</v>
      </c>
      <c r="KN54" s="22">
        <v>28.965340000000001</v>
      </c>
      <c r="KO54" s="22">
        <v>20265</v>
      </c>
      <c r="KP54" s="22">
        <v>0.1</v>
      </c>
      <c r="KQ54" s="22">
        <v>1.2200000000000001E-7</v>
      </c>
      <c r="KR54" s="22">
        <v>3.08</v>
      </c>
      <c r="KS54" s="22">
        <v>20265</v>
      </c>
      <c r="KT54" s="22">
        <v>0.8</v>
      </c>
      <c r="KU54" s="22">
        <v>6.11E-4</v>
      </c>
      <c r="KV54" s="22">
        <v>27.198</v>
      </c>
      <c r="KW54" s="22">
        <v>20265</v>
      </c>
      <c r="KX54" s="22">
        <v>0.8</v>
      </c>
      <c r="KY54" s="22">
        <v>6.3839999999999995E-8</v>
      </c>
      <c r="KZ54" s="22">
        <v>1.7929999999999999</v>
      </c>
      <c r="LA54" s="22">
        <v>20265</v>
      </c>
      <c r="LB54" s="22">
        <v>0.8</v>
      </c>
      <c r="LC54" s="22">
        <v>9.39E-8</v>
      </c>
      <c r="LD54" s="22">
        <v>1.972</v>
      </c>
      <c r="LE54" s="22">
        <v>20265</v>
      </c>
      <c r="LF54" s="22">
        <v>0.5</v>
      </c>
      <c r="LG54" s="22">
        <v>4.1899999999999998E-7</v>
      </c>
      <c r="LH54" s="22">
        <v>3.855</v>
      </c>
      <c r="LI54" s="22">
        <v>20265</v>
      </c>
      <c r="LJ54" s="22">
        <v>0.5</v>
      </c>
      <c r="LK54" s="22">
        <v>5.76E-8</v>
      </c>
      <c r="LL54" s="22">
        <v>1.72</v>
      </c>
      <c r="LM54" s="22">
        <v>20268</v>
      </c>
      <c r="LN54" s="22">
        <v>-0.1</v>
      </c>
      <c r="LO54" s="22">
        <v>7.8199999999999997E-6</v>
      </c>
      <c r="LP54" s="22">
        <v>12.38</v>
      </c>
      <c r="LQ54" s="22">
        <v>20268</v>
      </c>
      <c r="LR54" s="22">
        <v>-0.1</v>
      </c>
      <c r="LS54" s="22">
        <v>9.8700000000000004E-8</v>
      </c>
      <c r="LT54" s="22">
        <v>3.2839999999999998</v>
      </c>
      <c r="MW54" s="22">
        <v>20271</v>
      </c>
      <c r="MX54" s="22">
        <v>0.8</v>
      </c>
      <c r="MY54" s="22">
        <v>4.6800000000000002E-8</v>
      </c>
      <c r="MZ54" s="22">
        <v>2.98</v>
      </c>
      <c r="NA54" s="22">
        <v>20272</v>
      </c>
      <c r="NB54" s="22">
        <v>-0.2</v>
      </c>
      <c r="NC54" s="22">
        <v>3.8399999999999997E-6</v>
      </c>
      <c r="ND54" s="22">
        <v>8.76</v>
      </c>
      <c r="NE54" s="22">
        <v>20273</v>
      </c>
      <c r="NF54" s="22">
        <v>0.1</v>
      </c>
      <c r="NG54" s="22">
        <v>2.7800000000000001E-5</v>
      </c>
      <c r="NH54" s="22">
        <v>15.68</v>
      </c>
      <c r="NI54" s="22">
        <v>20273</v>
      </c>
      <c r="NJ54" s="22">
        <v>0.8</v>
      </c>
      <c r="NK54" s="22">
        <v>1.3E-6</v>
      </c>
      <c r="NL54" s="22">
        <v>3.82</v>
      </c>
      <c r="QC54" s="22">
        <v>11201</v>
      </c>
      <c r="QD54" s="23">
        <v>0.33</v>
      </c>
      <c r="QE54" s="23">
        <v>9.8410299999999999E-6</v>
      </c>
      <c r="QF54" s="23">
        <v>9.33</v>
      </c>
    </row>
    <row r="55" spans="1:448" x14ac:dyDescent="0.25">
      <c r="A55" s="22">
        <v>20255</v>
      </c>
      <c r="B55" s="22">
        <v>-0.1</v>
      </c>
      <c r="C55" s="22">
        <v>7.2800000000000003E-8</v>
      </c>
      <c r="D55" s="22">
        <v>2.4550000000000001</v>
      </c>
      <c r="E55" s="22">
        <v>20255</v>
      </c>
      <c r="F55" s="22">
        <v>-0.1</v>
      </c>
      <c r="G55" s="22">
        <v>3.8399999999999997E-6</v>
      </c>
      <c r="H55" s="22">
        <v>9.1430000000000007</v>
      </c>
      <c r="I55" s="22">
        <v>20256</v>
      </c>
      <c r="J55" s="22">
        <v>0.1</v>
      </c>
      <c r="K55" s="22">
        <v>7.7300000000000005E-6</v>
      </c>
      <c r="L55" s="22">
        <v>9.3623999999999992</v>
      </c>
      <c r="M55" s="22">
        <v>20256</v>
      </c>
      <c r="N55" s="22">
        <v>0.1</v>
      </c>
      <c r="O55" s="22">
        <v>6.7000000000000004E-8</v>
      </c>
      <c r="P55" s="22">
        <v>2.0499999999999998</v>
      </c>
      <c r="Q55" s="22">
        <v>20256</v>
      </c>
      <c r="R55" s="22">
        <v>0.1</v>
      </c>
      <c r="S55" s="22">
        <v>3.58E-6</v>
      </c>
      <c r="T55" s="22">
        <v>7.89</v>
      </c>
      <c r="U55" s="22">
        <v>20256</v>
      </c>
      <c r="V55" s="22">
        <v>0.5</v>
      </c>
      <c r="W55" s="22">
        <v>1.64E-6</v>
      </c>
      <c r="X55" s="22">
        <v>5.07</v>
      </c>
      <c r="AC55" s="22">
        <v>20256</v>
      </c>
      <c r="AD55" s="22">
        <v>0.5</v>
      </c>
      <c r="AE55" s="22">
        <v>7.2099999999999996E-7</v>
      </c>
      <c r="AF55" s="22">
        <v>4.3899999999999997</v>
      </c>
      <c r="AG55" s="22">
        <v>20256</v>
      </c>
      <c r="AH55" s="22">
        <v>0.8</v>
      </c>
      <c r="AI55" s="22">
        <v>3.2899999999999999E-7</v>
      </c>
      <c r="AJ55" s="22">
        <v>2.75</v>
      </c>
      <c r="AK55" s="22">
        <v>20256</v>
      </c>
      <c r="AL55" s="22">
        <v>0.8</v>
      </c>
      <c r="AM55" s="22">
        <v>6.13E-7</v>
      </c>
      <c r="AN55" s="22">
        <v>3.12</v>
      </c>
      <c r="AO55" s="22">
        <v>21541</v>
      </c>
      <c r="AP55" s="22">
        <v>0.1</v>
      </c>
      <c r="AQ55" s="22">
        <v>1.9500000000000001E-7</v>
      </c>
      <c r="AR55" s="22">
        <v>4.5170402699999999</v>
      </c>
      <c r="DM55" s="22">
        <v>10382</v>
      </c>
      <c r="DN55" s="22">
        <v>0.05</v>
      </c>
      <c r="DO55" s="22">
        <v>1.4301530000000001E-5</v>
      </c>
      <c r="DP55" s="22">
        <v>11.35</v>
      </c>
      <c r="DQ55" s="22">
        <v>10382</v>
      </c>
      <c r="DR55" s="22">
        <v>-0.5</v>
      </c>
      <c r="DS55" s="22">
        <v>5.8411800000000004E-6</v>
      </c>
      <c r="DT55" s="22">
        <v>8.07</v>
      </c>
      <c r="DU55" s="22">
        <v>10382</v>
      </c>
      <c r="DV55" s="22">
        <v>-1</v>
      </c>
      <c r="DW55" s="22">
        <v>2.881706E-5</v>
      </c>
      <c r="DX55" s="22">
        <v>14.25</v>
      </c>
      <c r="GC55" s="22">
        <v>10454</v>
      </c>
      <c r="GD55" s="22">
        <v>0.02</v>
      </c>
      <c r="GE55" s="22">
        <v>1.2E-4</v>
      </c>
      <c r="GF55" s="22">
        <v>27.12</v>
      </c>
      <c r="GG55" s="22">
        <v>21047</v>
      </c>
      <c r="GH55" s="22">
        <v>-1</v>
      </c>
      <c r="GI55" s="22">
        <v>2.8799999999999999E-5</v>
      </c>
      <c r="GJ55" s="22">
        <v>28.5</v>
      </c>
      <c r="GK55" s="22">
        <v>21047</v>
      </c>
      <c r="GL55" s="22">
        <v>-0.5</v>
      </c>
      <c r="GM55" s="22">
        <v>5.84E-6</v>
      </c>
      <c r="GN55" s="22">
        <v>12.105</v>
      </c>
      <c r="GO55" s="22">
        <v>21047</v>
      </c>
      <c r="GP55" s="22">
        <v>0.05</v>
      </c>
      <c r="GQ55" s="22">
        <v>1.43E-5</v>
      </c>
      <c r="GR55" s="22">
        <v>11.35</v>
      </c>
      <c r="JM55" s="22">
        <v>20257</v>
      </c>
      <c r="JN55" s="22">
        <v>0.1</v>
      </c>
      <c r="JO55" s="22">
        <v>7.6882799999999992E-6</v>
      </c>
      <c r="JP55" s="22">
        <v>10.73244</v>
      </c>
      <c r="JQ55" s="22">
        <v>20257</v>
      </c>
      <c r="JR55" s="22">
        <v>0.1</v>
      </c>
      <c r="JS55" s="22">
        <v>8.17618E-6</v>
      </c>
      <c r="JT55" s="22">
        <v>10.70318</v>
      </c>
      <c r="JU55" s="22">
        <v>20257</v>
      </c>
      <c r="JV55" s="22">
        <v>0.8</v>
      </c>
      <c r="JW55" s="22">
        <v>5.7390600000000004E-6</v>
      </c>
      <c r="JX55" s="22">
        <v>6.4875800000000003</v>
      </c>
      <c r="JY55" s="22">
        <v>20257</v>
      </c>
      <c r="JZ55" s="22">
        <v>0.8</v>
      </c>
      <c r="KA55" s="22">
        <v>5.5930800000000002E-6</v>
      </c>
      <c r="KB55" s="22">
        <v>6.4651100000000001</v>
      </c>
      <c r="KC55" s="22">
        <v>20265</v>
      </c>
      <c r="KD55" s="22">
        <v>0.1</v>
      </c>
      <c r="KE55" s="22">
        <v>1.5699999999999999E-5</v>
      </c>
      <c r="KF55" s="22">
        <v>13.208</v>
      </c>
      <c r="KG55" s="22">
        <v>20265</v>
      </c>
      <c r="KH55" s="22">
        <v>0.1</v>
      </c>
      <c r="KI55" s="22">
        <v>1.01E-7</v>
      </c>
      <c r="KJ55" s="22">
        <v>2.915</v>
      </c>
      <c r="KK55" s="22">
        <v>20265</v>
      </c>
      <c r="KL55" s="22">
        <v>0.1</v>
      </c>
      <c r="KM55" s="22">
        <v>2.1699999999999999E-4</v>
      </c>
      <c r="KN55" s="22">
        <v>29.20288</v>
      </c>
      <c r="KO55" s="22">
        <v>20265</v>
      </c>
      <c r="KP55" s="22">
        <v>0.1</v>
      </c>
      <c r="KQ55" s="22">
        <v>1.2200000000000001E-7</v>
      </c>
      <c r="KR55" s="22">
        <v>3.0529999999999999</v>
      </c>
      <c r="KS55" s="22">
        <v>20265</v>
      </c>
      <c r="KT55" s="22">
        <v>0.8</v>
      </c>
      <c r="KU55" s="22">
        <v>7.1000000000000002E-4</v>
      </c>
      <c r="KV55" s="22">
        <v>27.395</v>
      </c>
      <c r="KW55" s="22">
        <v>20265</v>
      </c>
      <c r="KX55" s="22">
        <v>0.8</v>
      </c>
      <c r="KY55" s="22">
        <v>6.3160000000000004E-8</v>
      </c>
      <c r="KZ55" s="22">
        <v>1.8080000000000001</v>
      </c>
      <c r="LA55" s="22">
        <v>20265</v>
      </c>
      <c r="LB55" s="22">
        <v>0.8</v>
      </c>
      <c r="LC55" s="22">
        <v>8.4299999999999994E-8</v>
      </c>
      <c r="LD55" s="22">
        <v>1.9550000000000001</v>
      </c>
      <c r="LE55" s="22">
        <v>20265</v>
      </c>
      <c r="LF55" s="22">
        <v>0.5</v>
      </c>
      <c r="LG55" s="22">
        <v>4.63E-7</v>
      </c>
      <c r="LH55" s="22">
        <v>3.8969999999999998</v>
      </c>
      <c r="LI55" s="22">
        <v>20265</v>
      </c>
      <c r="LJ55" s="22">
        <v>0.5</v>
      </c>
      <c r="LK55" s="22">
        <v>5.8099999999999997E-8</v>
      </c>
      <c r="LL55" s="22">
        <v>1.704</v>
      </c>
      <c r="LM55" s="22">
        <v>20268</v>
      </c>
      <c r="LN55" s="22">
        <v>-0.1</v>
      </c>
      <c r="LO55" s="22">
        <v>7.79E-6</v>
      </c>
      <c r="LP55" s="22">
        <v>12.473000000000001</v>
      </c>
      <c r="LQ55" s="22">
        <v>20268</v>
      </c>
      <c r="LR55" s="22">
        <v>-0.1</v>
      </c>
      <c r="LS55" s="22">
        <v>9.8099999999999998E-8</v>
      </c>
      <c r="LT55" s="22">
        <v>3.2530000000000001</v>
      </c>
      <c r="MW55" s="22">
        <v>20271</v>
      </c>
      <c r="MX55" s="22">
        <v>0.8</v>
      </c>
      <c r="MY55" s="22">
        <v>7.8499999999999995E-8</v>
      </c>
      <c r="MZ55" s="22">
        <v>3.1</v>
      </c>
      <c r="NA55" s="22">
        <v>20272</v>
      </c>
      <c r="NB55" s="22">
        <v>-0.2</v>
      </c>
      <c r="NC55" s="22">
        <v>4.8199999999999996E-6</v>
      </c>
      <c r="ND55" s="22">
        <v>9.0500000000000007</v>
      </c>
      <c r="NE55" s="22">
        <v>20273</v>
      </c>
      <c r="NF55" s="22">
        <v>0.1</v>
      </c>
      <c r="NG55" s="22">
        <v>3.1699999999999998E-5</v>
      </c>
      <c r="NH55" s="22">
        <v>16.399999999999999</v>
      </c>
      <c r="NI55" s="22">
        <v>20273</v>
      </c>
      <c r="NJ55" s="22">
        <v>0.8</v>
      </c>
      <c r="NK55" s="22">
        <v>1.57E-6</v>
      </c>
      <c r="NL55" s="22">
        <v>4</v>
      </c>
      <c r="QC55" s="22">
        <v>11201</v>
      </c>
      <c r="QD55" s="23">
        <v>0.33</v>
      </c>
      <c r="QE55" s="23">
        <v>1.0301689999999999E-5</v>
      </c>
      <c r="QF55" s="23">
        <v>9.6</v>
      </c>
    </row>
    <row r="56" spans="1:448" x14ac:dyDescent="0.25">
      <c r="A56" s="22">
        <v>20255</v>
      </c>
      <c r="B56" s="22">
        <v>-0.1</v>
      </c>
      <c r="C56" s="22">
        <v>6.8799999999999994E-8</v>
      </c>
      <c r="D56" s="22">
        <v>2.4239999999999999</v>
      </c>
      <c r="E56" s="22">
        <v>20255</v>
      </c>
      <c r="F56" s="22">
        <v>-0.1</v>
      </c>
      <c r="G56" s="22">
        <v>3.9400000000000004E-6</v>
      </c>
      <c r="H56" s="22">
        <v>9.2309999999999999</v>
      </c>
      <c r="I56" s="22">
        <v>20256</v>
      </c>
      <c r="J56" s="22">
        <v>0.1</v>
      </c>
      <c r="K56" s="22">
        <v>8.1899999999999995E-6</v>
      </c>
      <c r="L56" s="22">
        <v>9.5152999999999999</v>
      </c>
      <c r="M56" s="22">
        <v>20256</v>
      </c>
      <c r="N56" s="22">
        <v>0.1</v>
      </c>
      <c r="O56" s="22">
        <v>7.7700000000000001E-8</v>
      </c>
      <c r="P56" s="22">
        <v>2.0299999999999998</v>
      </c>
      <c r="Q56" s="22">
        <v>20256</v>
      </c>
      <c r="R56" s="22">
        <v>0.1</v>
      </c>
      <c r="S56" s="22">
        <v>3.7400000000000002E-6</v>
      </c>
      <c r="T56" s="22">
        <v>7.99</v>
      </c>
      <c r="U56" s="22">
        <v>20256</v>
      </c>
      <c r="V56" s="22">
        <v>0.5</v>
      </c>
      <c r="W56" s="22">
        <v>1.72E-6</v>
      </c>
      <c r="X56" s="22">
        <v>5.15</v>
      </c>
      <c r="AC56" s="22">
        <v>20256</v>
      </c>
      <c r="AD56" s="22">
        <v>0.5</v>
      </c>
      <c r="AE56" s="22">
        <v>7.6899999999999996E-7</v>
      </c>
      <c r="AF56" s="22">
        <v>4.45</v>
      </c>
      <c r="AG56" s="22">
        <v>20256</v>
      </c>
      <c r="AH56" s="22">
        <v>0.8</v>
      </c>
      <c r="AI56" s="22">
        <v>3.58E-7</v>
      </c>
      <c r="AJ56" s="22">
        <v>2.78</v>
      </c>
      <c r="AK56" s="22">
        <v>20256</v>
      </c>
      <c r="AL56" s="22">
        <v>0.8</v>
      </c>
      <c r="AM56" s="22">
        <v>6.3799999999999997E-7</v>
      </c>
      <c r="AN56" s="22">
        <v>3.16</v>
      </c>
      <c r="AO56" s="22">
        <v>21541</v>
      </c>
      <c r="AP56" s="22">
        <v>0.1</v>
      </c>
      <c r="AQ56" s="22">
        <v>1.91E-7</v>
      </c>
      <c r="AR56" s="22">
        <v>4.6397695590000003</v>
      </c>
      <c r="DM56" s="22">
        <v>10382</v>
      </c>
      <c r="DN56" s="22">
        <v>0.05</v>
      </c>
      <c r="DO56" s="22">
        <v>1.436574E-5</v>
      </c>
      <c r="DP56" s="22">
        <v>9.57</v>
      </c>
      <c r="DQ56" s="22">
        <v>10382</v>
      </c>
      <c r="DR56" s="22">
        <v>-0.5</v>
      </c>
      <c r="DS56" s="22">
        <v>6.2018200000000002E-6</v>
      </c>
      <c r="DT56" s="22">
        <v>8.34</v>
      </c>
      <c r="DU56" s="22">
        <v>10382</v>
      </c>
      <c r="DV56" s="22">
        <v>-1</v>
      </c>
      <c r="DW56" s="22">
        <v>3.1510300000000002E-5</v>
      </c>
      <c r="DX56" s="22">
        <v>14.43</v>
      </c>
      <c r="GC56" s="22">
        <v>10454</v>
      </c>
      <c r="GD56" s="22">
        <v>0.02</v>
      </c>
      <c r="GE56" s="22">
        <v>1.35E-4</v>
      </c>
      <c r="GF56" s="22">
        <v>28.753</v>
      </c>
      <c r="GG56" s="22">
        <v>21047</v>
      </c>
      <c r="GH56" s="22">
        <v>-1</v>
      </c>
      <c r="GI56" s="22">
        <v>3.15E-5</v>
      </c>
      <c r="GJ56" s="22">
        <v>28.86</v>
      </c>
      <c r="GK56" s="22">
        <v>21047</v>
      </c>
      <c r="GL56" s="22">
        <v>-0.5</v>
      </c>
      <c r="GM56" s="22">
        <v>6.1999999999999999E-6</v>
      </c>
      <c r="GN56" s="22">
        <v>12.51</v>
      </c>
      <c r="GO56" s="22">
        <v>21047</v>
      </c>
      <c r="GP56" s="22">
        <v>0.05</v>
      </c>
      <c r="GQ56" s="22">
        <v>1.4399999999999999E-5</v>
      </c>
      <c r="GR56" s="22">
        <v>9.57</v>
      </c>
      <c r="JM56" s="22">
        <v>20257</v>
      </c>
      <c r="JN56" s="22">
        <v>0.1</v>
      </c>
      <c r="JO56" s="22">
        <v>8.0507099999999997E-6</v>
      </c>
      <c r="JP56" s="22">
        <v>10.899229999999999</v>
      </c>
      <c r="JQ56" s="22">
        <v>20257</v>
      </c>
      <c r="JR56" s="22">
        <v>0.1</v>
      </c>
      <c r="JS56" s="22">
        <v>8.6289199999999994E-6</v>
      </c>
      <c r="JT56" s="22">
        <v>10.86797</v>
      </c>
      <c r="JU56" s="22">
        <v>20257</v>
      </c>
      <c r="JV56" s="22">
        <v>0.8</v>
      </c>
      <c r="JW56" s="22">
        <v>5.8817199999999997E-6</v>
      </c>
      <c r="JX56" s="22">
        <v>6.5855399999999999</v>
      </c>
      <c r="JY56" s="22">
        <v>20257</v>
      </c>
      <c r="JZ56" s="22">
        <v>0.8</v>
      </c>
      <c r="KA56" s="22">
        <v>5.8758200000000003E-6</v>
      </c>
      <c r="KB56" s="22">
        <v>6.5638300000000003</v>
      </c>
      <c r="KC56" s="22">
        <v>20265</v>
      </c>
      <c r="KD56" s="22">
        <v>0.1</v>
      </c>
      <c r="KE56" s="22">
        <v>1.6200000000000001E-5</v>
      </c>
      <c r="KF56" s="22">
        <v>13.430999999999999</v>
      </c>
      <c r="KG56" s="22">
        <v>20265</v>
      </c>
      <c r="KH56" s="22">
        <v>0.1</v>
      </c>
      <c r="KI56" s="22">
        <v>9.9400000000000003E-8</v>
      </c>
      <c r="KJ56" s="22">
        <v>2.8860000000000001</v>
      </c>
      <c r="KK56" s="22">
        <v>20265</v>
      </c>
      <c r="KL56" s="22">
        <v>0.1</v>
      </c>
      <c r="KM56" s="22">
        <v>2.23E-4</v>
      </c>
      <c r="KN56" s="22">
        <v>29.425560000000001</v>
      </c>
      <c r="KO56" s="22">
        <v>20265</v>
      </c>
      <c r="KP56" s="22">
        <v>0.1</v>
      </c>
      <c r="KQ56" s="22">
        <v>1.17E-7</v>
      </c>
      <c r="KR56" s="22">
        <v>3.024</v>
      </c>
      <c r="KW56" s="22">
        <v>20265</v>
      </c>
      <c r="KX56" s="22">
        <v>0.8</v>
      </c>
      <c r="KY56" s="22">
        <v>6.7200000000000006E-8</v>
      </c>
      <c r="KZ56" s="22">
        <v>1.823</v>
      </c>
      <c r="LA56" s="22">
        <v>20265</v>
      </c>
      <c r="LB56" s="22">
        <v>0.8</v>
      </c>
      <c r="LC56" s="22">
        <v>7.8100000000000005E-8</v>
      </c>
      <c r="LD56" s="22">
        <v>1.94</v>
      </c>
      <c r="LE56" s="22">
        <v>20265</v>
      </c>
      <c r="LF56" s="22">
        <v>0.5</v>
      </c>
      <c r="LG56" s="22">
        <v>5.2300000000000001E-7</v>
      </c>
      <c r="LH56" s="22">
        <v>3.94</v>
      </c>
      <c r="LI56" s="22">
        <v>20265</v>
      </c>
      <c r="LJ56" s="22">
        <v>0.5</v>
      </c>
      <c r="LK56" s="22">
        <v>5.7299999999999997E-8</v>
      </c>
      <c r="LL56" s="22">
        <v>1.6879999999999999</v>
      </c>
      <c r="LM56" s="22">
        <v>20268</v>
      </c>
      <c r="LN56" s="22">
        <v>-0.1</v>
      </c>
      <c r="LO56" s="22">
        <v>8.3599999999999996E-6</v>
      </c>
      <c r="LP56" s="22">
        <v>12.56</v>
      </c>
      <c r="LQ56" s="22">
        <v>20268</v>
      </c>
      <c r="LR56" s="22">
        <v>-0.1</v>
      </c>
      <c r="LS56" s="22">
        <v>9.5999999999999999E-8</v>
      </c>
      <c r="LT56" s="22">
        <v>3.222</v>
      </c>
      <c r="MW56" s="22">
        <v>20271</v>
      </c>
      <c r="MX56" s="22">
        <v>0.8</v>
      </c>
      <c r="MY56" s="22">
        <v>1.3799999999999999E-7</v>
      </c>
      <c r="MZ56" s="22">
        <v>3.23</v>
      </c>
      <c r="NA56" s="22">
        <v>20272</v>
      </c>
      <c r="NB56" s="22">
        <v>-0.2</v>
      </c>
      <c r="NC56" s="22">
        <v>5.0200000000000002E-6</v>
      </c>
      <c r="ND56" s="22">
        <v>9.31</v>
      </c>
      <c r="NE56" s="22">
        <v>20273</v>
      </c>
      <c r="NF56" s="22">
        <v>0.1</v>
      </c>
      <c r="NG56" s="22">
        <v>3.43E-5</v>
      </c>
      <c r="NH56" s="22">
        <v>17.2</v>
      </c>
      <c r="NI56" s="22">
        <v>20273</v>
      </c>
      <c r="NJ56" s="22">
        <v>0.8</v>
      </c>
      <c r="NK56" s="22">
        <v>1.8300000000000001E-6</v>
      </c>
      <c r="NL56" s="22">
        <v>4.1900000000000004</v>
      </c>
      <c r="QC56" s="22">
        <v>11201</v>
      </c>
      <c r="QD56" s="23">
        <v>0.33</v>
      </c>
      <c r="QE56" s="23">
        <v>1.165695E-5</v>
      </c>
      <c r="QF56" s="23">
        <v>9.8800000000000008</v>
      </c>
    </row>
    <row r="57" spans="1:448" x14ac:dyDescent="0.25">
      <c r="A57" s="22">
        <v>20255</v>
      </c>
      <c r="B57" s="22">
        <v>-0.1</v>
      </c>
      <c r="C57" s="22">
        <v>6.7599999999999997E-8</v>
      </c>
      <c r="D57" s="22">
        <v>2.395</v>
      </c>
      <c r="E57" s="22">
        <v>20255</v>
      </c>
      <c r="F57" s="22">
        <v>-0.1</v>
      </c>
      <c r="G57" s="22">
        <v>4.0199999999999996E-6</v>
      </c>
      <c r="H57" s="22">
        <v>9.3089999999999993</v>
      </c>
      <c r="I57" s="22">
        <v>20256</v>
      </c>
      <c r="J57" s="22">
        <v>0.1</v>
      </c>
      <c r="K57" s="22">
        <v>8.6100000000000006E-6</v>
      </c>
      <c r="L57" s="22">
        <v>9.6709999999999994</v>
      </c>
      <c r="M57" s="22">
        <v>20256</v>
      </c>
      <c r="N57" s="22">
        <v>0.1</v>
      </c>
      <c r="O57" s="22">
        <v>8.3999999999999998E-8</v>
      </c>
      <c r="P57" s="22">
        <v>2.0099999999999998</v>
      </c>
      <c r="Q57" s="22">
        <v>20256</v>
      </c>
      <c r="R57" s="22">
        <v>0.1</v>
      </c>
      <c r="S57" s="22">
        <v>3.9700000000000001E-6</v>
      </c>
      <c r="T57" s="22">
        <v>8.1</v>
      </c>
      <c r="U57" s="22">
        <v>20256</v>
      </c>
      <c r="V57" s="22">
        <v>0.5</v>
      </c>
      <c r="W57" s="22">
        <v>1.8500000000000001E-6</v>
      </c>
      <c r="X57" s="22">
        <v>5.23</v>
      </c>
      <c r="AC57" s="22">
        <v>20256</v>
      </c>
      <c r="AD57" s="22">
        <v>0.5</v>
      </c>
      <c r="AE57" s="22">
        <v>8.16E-7</v>
      </c>
      <c r="AF57" s="22">
        <v>4.51</v>
      </c>
      <c r="AG57" s="22">
        <v>20256</v>
      </c>
      <c r="AH57" s="22">
        <v>0.8</v>
      </c>
      <c r="AI57" s="22">
        <v>3.58E-7</v>
      </c>
      <c r="AJ57" s="22">
        <v>2.82</v>
      </c>
      <c r="AK57" s="22">
        <v>20256</v>
      </c>
      <c r="AL57" s="22">
        <v>0.8</v>
      </c>
      <c r="AM57" s="22">
        <v>7.0399999999999995E-7</v>
      </c>
      <c r="AN57" s="22">
        <v>3.2</v>
      </c>
      <c r="AO57" s="22">
        <v>21541</v>
      </c>
      <c r="AP57" s="22">
        <v>0.1</v>
      </c>
      <c r="AQ57" s="22">
        <v>2.2700000000000001E-7</v>
      </c>
      <c r="AR57" s="22">
        <v>4.7860418300000003</v>
      </c>
      <c r="DM57" s="22">
        <v>10382</v>
      </c>
      <c r="DN57" s="22">
        <v>0.05</v>
      </c>
      <c r="DO57" s="22">
        <v>1.631681E-5</v>
      </c>
      <c r="DP57" s="22">
        <v>11.78</v>
      </c>
      <c r="DQ57" s="22">
        <v>10382</v>
      </c>
      <c r="DR57" s="22">
        <v>-0.5</v>
      </c>
      <c r="DS57" s="22">
        <v>6.2284000000000004E-6</v>
      </c>
      <c r="DT57" s="22">
        <v>9.3800000000000008</v>
      </c>
      <c r="DU57" s="22">
        <v>10382</v>
      </c>
      <c r="DV57" s="22">
        <v>-1</v>
      </c>
      <c r="DW57" s="22">
        <v>3.6501380000000001E-5</v>
      </c>
      <c r="DX57" s="22">
        <v>16.079999999999998</v>
      </c>
      <c r="GC57" s="22">
        <v>10454</v>
      </c>
      <c r="GD57" s="22">
        <v>0.02</v>
      </c>
      <c r="GE57" s="22">
        <v>1.55E-4</v>
      </c>
      <c r="GF57" s="22">
        <v>30.225000000000001</v>
      </c>
      <c r="GG57" s="22">
        <v>21047</v>
      </c>
      <c r="GH57" s="22">
        <v>-1</v>
      </c>
      <c r="GI57" s="22">
        <v>3.65E-5</v>
      </c>
      <c r="GJ57" s="22">
        <v>32.159999999999997</v>
      </c>
      <c r="GK57" s="22">
        <v>21047</v>
      </c>
      <c r="GL57" s="22">
        <v>-0.5</v>
      </c>
      <c r="GM57" s="22">
        <v>6.2299999999999996E-6</v>
      </c>
      <c r="GN57" s="22">
        <v>14.07</v>
      </c>
      <c r="GO57" s="22">
        <v>21047</v>
      </c>
      <c r="GP57" s="22">
        <v>0.05</v>
      </c>
      <c r="GQ57" s="22">
        <v>1.63E-5</v>
      </c>
      <c r="GR57" s="22">
        <v>11.78</v>
      </c>
      <c r="JM57" s="22">
        <v>20257</v>
      </c>
      <c r="JN57" s="22">
        <v>0.1</v>
      </c>
      <c r="JO57" s="22">
        <v>8.5337200000000007E-6</v>
      </c>
      <c r="JP57" s="22">
        <v>11.06457</v>
      </c>
      <c r="JQ57" s="22">
        <v>20257</v>
      </c>
      <c r="JR57" s="22">
        <v>0.1</v>
      </c>
      <c r="JS57" s="22">
        <v>8.9033300000000004E-6</v>
      </c>
      <c r="JT57" s="22">
        <v>11.036379999999999</v>
      </c>
      <c r="JU57" s="22">
        <v>20257</v>
      </c>
      <c r="JV57" s="22">
        <v>0.8</v>
      </c>
      <c r="JW57" s="22">
        <v>5.9397899999999996E-6</v>
      </c>
      <c r="JX57" s="22">
        <v>6.6836399999999996</v>
      </c>
      <c r="JY57" s="22">
        <v>20257</v>
      </c>
      <c r="JZ57" s="22">
        <v>0.8</v>
      </c>
      <c r="KA57" s="22">
        <v>5.9135100000000001E-6</v>
      </c>
      <c r="KB57" s="22">
        <v>6.6673999999999998</v>
      </c>
      <c r="KC57" s="22">
        <v>20265</v>
      </c>
      <c r="KD57" s="22">
        <v>0.1</v>
      </c>
      <c r="KE57" s="22">
        <v>1.73E-5</v>
      </c>
      <c r="KF57" s="22">
        <v>13.651</v>
      </c>
      <c r="KG57" s="22">
        <v>20265</v>
      </c>
      <c r="KH57" s="22">
        <v>0.1</v>
      </c>
      <c r="KI57" s="22">
        <v>9.6099999999999994E-8</v>
      </c>
      <c r="KJ57" s="22">
        <v>2.8559999999999999</v>
      </c>
      <c r="KK57" s="22">
        <v>20265</v>
      </c>
      <c r="KL57" s="22">
        <v>0.1</v>
      </c>
      <c r="KM57" s="22">
        <v>2.2900000000000001E-4</v>
      </c>
      <c r="KN57" s="22">
        <v>29.662710000000001</v>
      </c>
      <c r="KO57" s="22">
        <v>20265</v>
      </c>
      <c r="KP57" s="22">
        <v>0.1</v>
      </c>
      <c r="KQ57" s="22">
        <v>1.1600000000000001E-7</v>
      </c>
      <c r="KR57" s="22">
        <v>2.996</v>
      </c>
      <c r="KW57" s="22">
        <v>20265</v>
      </c>
      <c r="KX57" s="22">
        <v>0.8</v>
      </c>
      <c r="KY57" s="22">
        <v>6.5519999999999994E-8</v>
      </c>
      <c r="KZ57" s="22">
        <v>1.8380000000000001</v>
      </c>
      <c r="LA57" s="22">
        <v>20265</v>
      </c>
      <c r="LB57" s="22">
        <v>0.8</v>
      </c>
      <c r="LC57" s="22">
        <v>7.4799999999999995E-8</v>
      </c>
      <c r="LD57" s="22">
        <v>1.927</v>
      </c>
      <c r="LE57" s="22">
        <v>20265</v>
      </c>
      <c r="LF57" s="22">
        <v>0.5</v>
      </c>
      <c r="LG57" s="22">
        <v>5.8999999999999996E-7</v>
      </c>
      <c r="LH57" s="22">
        <v>3.984</v>
      </c>
      <c r="LI57" s="22">
        <v>20265</v>
      </c>
      <c r="LJ57" s="22">
        <v>0.5</v>
      </c>
      <c r="LK57" s="22">
        <v>5.39E-8</v>
      </c>
      <c r="LL57" s="22">
        <v>1.6719999999999999</v>
      </c>
      <c r="LM57" s="22">
        <v>20268</v>
      </c>
      <c r="LN57" s="22">
        <v>-0.1</v>
      </c>
      <c r="LO57" s="22">
        <v>8.5199999999999997E-6</v>
      </c>
      <c r="LP57" s="22">
        <v>12.641999999999999</v>
      </c>
      <c r="LQ57" s="22">
        <v>20268</v>
      </c>
      <c r="LR57" s="22">
        <v>-0.1</v>
      </c>
      <c r="LS57" s="22">
        <v>9.3999999999999995E-8</v>
      </c>
      <c r="LT57" s="22">
        <v>3.1920000000000002</v>
      </c>
      <c r="MW57" s="22">
        <v>20271</v>
      </c>
      <c r="MX57" s="22">
        <v>0.8</v>
      </c>
      <c r="MY57" s="22">
        <v>3.2000000000000001E-7</v>
      </c>
      <c r="MZ57" s="22">
        <v>3.43</v>
      </c>
      <c r="NA57" s="22">
        <v>20272</v>
      </c>
      <c r="NB57" s="22">
        <v>-0.2</v>
      </c>
      <c r="NC57" s="22">
        <v>4.7600000000000002E-6</v>
      </c>
      <c r="ND57" s="22">
        <v>9.61</v>
      </c>
      <c r="NE57" s="22">
        <v>20273</v>
      </c>
      <c r="NF57" s="22">
        <v>0.1</v>
      </c>
      <c r="NG57" s="22">
        <v>4.0000000000000003E-5</v>
      </c>
      <c r="NH57" s="22">
        <v>17.98</v>
      </c>
      <c r="NI57" s="22">
        <v>20273</v>
      </c>
      <c r="NJ57" s="22">
        <v>0.8</v>
      </c>
      <c r="NK57" s="22">
        <v>2.1299999999999999E-6</v>
      </c>
      <c r="NL57" s="22">
        <v>4.38</v>
      </c>
      <c r="QC57" s="22">
        <v>11201</v>
      </c>
      <c r="QD57" s="23">
        <v>0.33</v>
      </c>
      <c r="QE57" s="23">
        <v>1.262136E-5</v>
      </c>
      <c r="QF57" s="23">
        <v>10.15</v>
      </c>
    </row>
    <row r="58" spans="1:448" x14ac:dyDescent="0.25">
      <c r="A58" s="22">
        <v>20255</v>
      </c>
      <c r="B58" s="22">
        <v>-0.1</v>
      </c>
      <c r="C58" s="22">
        <v>6.6699999999999995E-8</v>
      </c>
      <c r="D58" s="22">
        <v>2.367</v>
      </c>
      <c r="E58" s="22">
        <v>20255</v>
      </c>
      <c r="F58" s="22">
        <v>-0.1</v>
      </c>
      <c r="G58" s="22">
        <v>4.16E-6</v>
      </c>
      <c r="H58" s="22">
        <v>9.39</v>
      </c>
      <c r="I58" s="22">
        <v>20256</v>
      </c>
      <c r="J58" s="22">
        <v>0.1</v>
      </c>
      <c r="K58" s="22">
        <v>9.0799999999999995E-6</v>
      </c>
      <c r="L58" s="22">
        <v>9.8305000000000007</v>
      </c>
      <c r="M58" s="22">
        <v>20256</v>
      </c>
      <c r="N58" s="22">
        <v>0.1</v>
      </c>
      <c r="O58" s="22">
        <v>7.8800000000000004E-8</v>
      </c>
      <c r="P58" s="22">
        <v>1.98</v>
      </c>
      <c r="Q58" s="22">
        <v>20256</v>
      </c>
      <c r="R58" s="22">
        <v>0.1</v>
      </c>
      <c r="S58" s="22">
        <v>4.2100000000000003E-6</v>
      </c>
      <c r="T58" s="22">
        <v>8.2100000000000009</v>
      </c>
      <c r="U58" s="22">
        <v>20256</v>
      </c>
      <c r="V58" s="22">
        <v>0.5</v>
      </c>
      <c r="W58" s="22">
        <v>1.9800000000000001E-6</v>
      </c>
      <c r="X58" s="22">
        <v>5.32</v>
      </c>
      <c r="AC58" s="22">
        <v>20256</v>
      </c>
      <c r="AD58" s="22">
        <v>0.5</v>
      </c>
      <c r="AE58" s="22">
        <v>8.6099999999999999E-7</v>
      </c>
      <c r="AF58" s="22">
        <v>4.57</v>
      </c>
      <c r="AG58" s="22">
        <v>20256</v>
      </c>
      <c r="AH58" s="22">
        <v>0.8</v>
      </c>
      <c r="AI58" s="22">
        <v>3.7300000000000002E-7</v>
      </c>
      <c r="AJ58" s="22">
        <v>2.86</v>
      </c>
      <c r="AK58" s="22">
        <v>20256</v>
      </c>
      <c r="AL58" s="22">
        <v>0.8</v>
      </c>
      <c r="AM58" s="22">
        <v>7.7400000000000002E-7</v>
      </c>
      <c r="AN58" s="22">
        <v>3.25</v>
      </c>
      <c r="AO58" s="22">
        <v>21541</v>
      </c>
      <c r="AP58" s="22">
        <v>0.1</v>
      </c>
      <c r="AQ58" s="22">
        <v>2.91E-7</v>
      </c>
      <c r="AR58" s="22">
        <v>4.7928034989999997</v>
      </c>
      <c r="DM58" s="22">
        <v>10382</v>
      </c>
      <c r="DN58" s="22">
        <v>0.05</v>
      </c>
      <c r="DO58" s="22">
        <v>1.732431E-5</v>
      </c>
      <c r="DP58" s="22">
        <v>12.09</v>
      </c>
      <c r="DQ58" s="22">
        <v>10382</v>
      </c>
      <c r="DR58" s="22">
        <v>-0.5</v>
      </c>
      <c r="DS58" s="22">
        <v>6.6202300000000001E-6</v>
      </c>
      <c r="DT58" s="22">
        <v>9.5500000000000007</v>
      </c>
      <c r="GC58" s="22">
        <v>10454</v>
      </c>
      <c r="GD58" s="22">
        <v>0.02</v>
      </c>
      <c r="GE58" s="22">
        <v>1.84E-4</v>
      </c>
      <c r="GF58" s="22">
        <v>29.446999999999999</v>
      </c>
      <c r="GK58" s="22">
        <v>21047</v>
      </c>
      <c r="GL58" s="22">
        <v>-0.5</v>
      </c>
      <c r="GM58" s="22">
        <v>6.6200000000000001E-6</v>
      </c>
      <c r="GN58" s="22">
        <v>14.324999999999999</v>
      </c>
      <c r="GO58" s="22">
        <v>21047</v>
      </c>
      <c r="GP58" s="22">
        <v>0.05</v>
      </c>
      <c r="GQ58" s="22">
        <v>1.73E-5</v>
      </c>
      <c r="GR58" s="22">
        <v>12.09</v>
      </c>
      <c r="JM58" s="22">
        <v>20257</v>
      </c>
      <c r="JN58" s="22">
        <v>0.1</v>
      </c>
      <c r="JO58" s="22">
        <v>9.0338300000000002E-6</v>
      </c>
      <c r="JP58" s="22">
        <v>11.234080000000001</v>
      </c>
      <c r="JQ58" s="22">
        <v>20257</v>
      </c>
      <c r="JR58" s="22">
        <v>0.1</v>
      </c>
      <c r="JS58" s="22">
        <v>9.2751099999999994E-6</v>
      </c>
      <c r="JT58" s="22">
        <v>11.207229999999999</v>
      </c>
      <c r="JU58" s="22">
        <v>20257</v>
      </c>
      <c r="JV58" s="22">
        <v>0.8</v>
      </c>
      <c r="JW58" s="22">
        <v>6.4606700000000003E-6</v>
      </c>
      <c r="JX58" s="22">
        <v>6.7859800000000003</v>
      </c>
      <c r="JY58" s="22">
        <v>20257</v>
      </c>
      <c r="JZ58" s="22">
        <v>0.8</v>
      </c>
      <c r="KA58" s="22">
        <v>6.2816199999999998E-6</v>
      </c>
      <c r="KB58" s="22">
        <v>6.7710900000000001</v>
      </c>
      <c r="KC58" s="22">
        <v>20265</v>
      </c>
      <c r="KD58" s="22">
        <v>0.1</v>
      </c>
      <c r="KE58" s="22">
        <v>1.84E-5</v>
      </c>
      <c r="KF58" s="22">
        <v>13.875999999999999</v>
      </c>
      <c r="KG58" s="22">
        <v>20265</v>
      </c>
      <c r="KH58" s="22">
        <v>0.1</v>
      </c>
      <c r="KI58" s="22">
        <v>9.3800000000000006E-8</v>
      </c>
      <c r="KJ58" s="22">
        <v>2.827</v>
      </c>
      <c r="KK58" s="22">
        <v>20265</v>
      </c>
      <c r="KL58" s="22">
        <v>0.1</v>
      </c>
      <c r="KM58" s="22">
        <v>2.33E-4</v>
      </c>
      <c r="KN58" s="22">
        <v>29.903130000000001</v>
      </c>
      <c r="KO58" s="22">
        <v>20265</v>
      </c>
      <c r="KP58" s="22">
        <v>0.1</v>
      </c>
      <c r="KQ58" s="22">
        <v>1.18E-7</v>
      </c>
      <c r="KR58" s="22">
        <v>2.97</v>
      </c>
      <c r="KW58" s="22">
        <v>20265</v>
      </c>
      <c r="KX58" s="22">
        <v>0.8</v>
      </c>
      <c r="KY58" s="22">
        <v>6.5890000000000003E-8</v>
      </c>
      <c r="KZ58" s="22">
        <v>1.8540000000000001</v>
      </c>
      <c r="LA58" s="22">
        <v>20265</v>
      </c>
      <c r="LB58" s="22">
        <v>0.8</v>
      </c>
      <c r="LC58" s="22">
        <v>7.4799999999999995E-8</v>
      </c>
      <c r="LD58" s="22">
        <v>1.913</v>
      </c>
      <c r="LE58" s="22">
        <v>20265</v>
      </c>
      <c r="LF58" s="22">
        <v>0.5</v>
      </c>
      <c r="LG58" s="22">
        <v>6.3399999999999999E-7</v>
      </c>
      <c r="LH58" s="22">
        <v>4.0279999999999996</v>
      </c>
      <c r="LI58" s="22">
        <v>20265</v>
      </c>
      <c r="LJ58" s="22">
        <v>0.5</v>
      </c>
      <c r="LK58" s="22">
        <v>5.0400000000000001E-8</v>
      </c>
      <c r="LL58" s="22">
        <v>1.6559999999999999</v>
      </c>
      <c r="LM58" s="22">
        <v>20268</v>
      </c>
      <c r="LN58" s="22">
        <v>-0.1</v>
      </c>
      <c r="LO58" s="22">
        <v>8.4500000000000004E-6</v>
      </c>
      <c r="LP58" s="22">
        <v>12.728</v>
      </c>
      <c r="LQ58" s="22">
        <v>20268</v>
      </c>
      <c r="LR58" s="22">
        <v>-0.1</v>
      </c>
      <c r="LS58" s="22">
        <v>9.1399999999999998E-8</v>
      </c>
      <c r="LT58" s="22">
        <v>3.1619999999999999</v>
      </c>
      <c r="MW58" s="22">
        <v>20271</v>
      </c>
      <c r="MX58" s="22">
        <v>0.8</v>
      </c>
      <c r="MY58" s="22">
        <v>6.2500000000000005E-7</v>
      </c>
      <c r="MZ58" s="22">
        <v>3.62</v>
      </c>
      <c r="NA58" s="22">
        <v>20272</v>
      </c>
      <c r="NB58" s="22">
        <v>-0.2</v>
      </c>
      <c r="NC58" s="22">
        <v>5.9100000000000002E-6</v>
      </c>
      <c r="ND58" s="22">
        <v>9.89</v>
      </c>
      <c r="NE58" s="22">
        <v>20273</v>
      </c>
      <c r="NF58" s="22">
        <v>0.1</v>
      </c>
      <c r="NG58" s="22">
        <v>4.6E-5</v>
      </c>
      <c r="NH58" s="22">
        <v>18.850000000000001</v>
      </c>
      <c r="NI58" s="22">
        <v>20273</v>
      </c>
      <c r="NJ58" s="22">
        <v>0.8</v>
      </c>
      <c r="NK58" s="22">
        <v>2.5600000000000001E-6</v>
      </c>
      <c r="NL58" s="22">
        <v>4.58</v>
      </c>
      <c r="QC58" s="22">
        <v>11201</v>
      </c>
      <c r="QD58" s="23">
        <v>0.33</v>
      </c>
      <c r="QE58" s="23">
        <v>1.3402060000000001E-5</v>
      </c>
      <c r="QF58" s="23">
        <v>10.42</v>
      </c>
    </row>
    <row r="59" spans="1:448" x14ac:dyDescent="0.25">
      <c r="A59" s="22">
        <v>20255</v>
      </c>
      <c r="B59" s="22">
        <v>-0.1</v>
      </c>
      <c r="C59" s="22">
        <v>6.4099999999999998E-8</v>
      </c>
      <c r="D59" s="22">
        <v>2.34</v>
      </c>
      <c r="E59" s="22">
        <v>20255</v>
      </c>
      <c r="F59" s="22">
        <v>-0.1</v>
      </c>
      <c r="G59" s="22">
        <v>4.3599999999999998E-6</v>
      </c>
      <c r="H59" s="22">
        <v>9.4689999999999994</v>
      </c>
      <c r="I59" s="22">
        <v>20256</v>
      </c>
      <c r="J59" s="22">
        <v>0.1</v>
      </c>
      <c r="K59" s="22">
        <v>9.5300000000000002E-6</v>
      </c>
      <c r="L59" s="22">
        <v>9.9910999999999994</v>
      </c>
      <c r="M59" s="22">
        <v>20256</v>
      </c>
      <c r="N59" s="22">
        <v>0.1</v>
      </c>
      <c r="O59" s="22">
        <v>7.1900000000000002E-8</v>
      </c>
      <c r="P59" s="22">
        <v>1.96</v>
      </c>
      <c r="Q59" s="22">
        <v>20256</v>
      </c>
      <c r="R59" s="22">
        <v>0.1</v>
      </c>
      <c r="S59" s="22">
        <v>4.34E-6</v>
      </c>
      <c r="T59" s="22">
        <v>8.32</v>
      </c>
      <c r="U59" s="22">
        <v>20256</v>
      </c>
      <c r="V59" s="22">
        <v>0.5</v>
      </c>
      <c r="W59" s="22">
        <v>2.1100000000000001E-6</v>
      </c>
      <c r="X59" s="22">
        <v>5.41</v>
      </c>
      <c r="AC59" s="22">
        <v>20256</v>
      </c>
      <c r="AD59" s="22">
        <v>0.5</v>
      </c>
      <c r="AE59" s="22">
        <v>9.3699999999999999E-7</v>
      </c>
      <c r="AF59" s="22">
        <v>4.6399999999999997</v>
      </c>
      <c r="AG59" s="22">
        <v>20256</v>
      </c>
      <c r="AH59" s="22">
        <v>0.8</v>
      </c>
      <c r="AI59" s="22">
        <v>3.9000000000000002E-7</v>
      </c>
      <c r="AJ59" s="22">
        <v>2.9</v>
      </c>
      <c r="AK59" s="22">
        <v>20256</v>
      </c>
      <c r="AL59" s="22">
        <v>0.8</v>
      </c>
      <c r="AM59" s="22">
        <v>8.3900000000000004E-7</v>
      </c>
      <c r="AN59" s="22">
        <v>3.3</v>
      </c>
      <c r="AO59" s="22">
        <v>21541</v>
      </c>
      <c r="AP59" s="22">
        <v>0.1</v>
      </c>
      <c r="AQ59" s="22">
        <v>2.8299999999999998E-7</v>
      </c>
      <c r="AR59" s="22">
        <v>5.0425302079999996</v>
      </c>
      <c r="DM59" s="22">
        <v>10382</v>
      </c>
      <c r="DN59" s="22">
        <v>0.05</v>
      </c>
      <c r="DO59" s="22">
        <v>1.8374150000000001E-5</v>
      </c>
      <c r="DP59" s="22">
        <v>12.27</v>
      </c>
      <c r="DQ59" s="22">
        <v>10382</v>
      </c>
      <c r="DR59" s="22">
        <v>-0.5</v>
      </c>
      <c r="DS59" s="22">
        <v>6.8630600000000002E-6</v>
      </c>
      <c r="DT59" s="22">
        <v>8.75</v>
      </c>
      <c r="GC59" s="22">
        <v>10454</v>
      </c>
      <c r="GD59" s="22">
        <v>0.02</v>
      </c>
      <c r="GE59" s="22">
        <v>2.2800000000000001E-4</v>
      </c>
      <c r="GF59" s="22">
        <v>30.172000000000001</v>
      </c>
      <c r="GK59" s="22">
        <v>21047</v>
      </c>
      <c r="GL59" s="22">
        <v>-0.5</v>
      </c>
      <c r="GM59" s="22">
        <v>6.8600000000000004E-6</v>
      </c>
      <c r="GN59" s="22">
        <v>13.125</v>
      </c>
      <c r="GO59" s="22">
        <v>21047</v>
      </c>
      <c r="GP59" s="22">
        <v>0.05</v>
      </c>
      <c r="GQ59" s="22">
        <v>1.84E-5</v>
      </c>
      <c r="GR59" s="22">
        <v>12.27</v>
      </c>
      <c r="JM59" s="22">
        <v>20257</v>
      </c>
      <c r="JN59" s="22">
        <v>0.1</v>
      </c>
      <c r="JO59" s="22">
        <v>9.4562600000000002E-6</v>
      </c>
      <c r="JP59" s="22">
        <v>11.407389999999999</v>
      </c>
      <c r="JQ59" s="22">
        <v>20257</v>
      </c>
      <c r="JR59" s="22">
        <v>0.1</v>
      </c>
      <c r="JS59" s="22">
        <v>9.7044600000000006E-6</v>
      </c>
      <c r="JT59" s="22">
        <v>11.38317</v>
      </c>
      <c r="JU59" s="22">
        <v>20257</v>
      </c>
      <c r="JV59" s="22">
        <v>0.8</v>
      </c>
      <c r="JW59" s="22">
        <v>6.8570200000000003E-6</v>
      </c>
      <c r="JX59" s="22">
        <v>6.8901300000000001</v>
      </c>
      <c r="JY59" s="22">
        <v>20257</v>
      </c>
      <c r="JZ59" s="22">
        <v>0.8</v>
      </c>
      <c r="KA59" s="22">
        <v>6.9229899999999998E-6</v>
      </c>
      <c r="KB59" s="22">
        <v>6.8787700000000003</v>
      </c>
      <c r="KC59" s="22">
        <v>20265</v>
      </c>
      <c r="KD59" s="22">
        <v>0.1</v>
      </c>
      <c r="KE59" s="22">
        <v>1.9599999999999999E-5</v>
      </c>
      <c r="KF59" s="22">
        <v>14.115</v>
      </c>
      <c r="KG59" s="22">
        <v>20265</v>
      </c>
      <c r="KH59" s="22">
        <v>0.1</v>
      </c>
      <c r="KI59" s="22">
        <v>9.2799999999999997E-8</v>
      </c>
      <c r="KJ59" s="22">
        <v>2.798</v>
      </c>
      <c r="KK59" s="22">
        <v>20265</v>
      </c>
      <c r="KL59" s="22">
        <v>0.1</v>
      </c>
      <c r="KM59" s="22">
        <v>2.41E-4</v>
      </c>
      <c r="KN59" s="22">
        <v>30.15841</v>
      </c>
      <c r="KO59" s="22">
        <v>20265</v>
      </c>
      <c r="KP59" s="22">
        <v>0.1</v>
      </c>
      <c r="KQ59" s="22">
        <v>1.2800000000000001E-7</v>
      </c>
      <c r="KR59" s="22">
        <v>2.94</v>
      </c>
      <c r="KW59" s="22">
        <v>20265</v>
      </c>
      <c r="KX59" s="22">
        <v>0.8</v>
      </c>
      <c r="KY59" s="22">
        <v>6.7630000000000004E-8</v>
      </c>
      <c r="KZ59" s="22">
        <v>1.869</v>
      </c>
      <c r="LA59" s="22">
        <v>20265</v>
      </c>
      <c r="LB59" s="22">
        <v>0.8</v>
      </c>
      <c r="LC59" s="22">
        <v>7.4900000000000002E-8</v>
      </c>
      <c r="LD59" s="22">
        <v>1.901</v>
      </c>
      <c r="LE59" s="22">
        <v>20265</v>
      </c>
      <c r="LF59" s="22">
        <v>0.5</v>
      </c>
      <c r="LG59" s="22">
        <v>6.6400000000000002E-7</v>
      </c>
      <c r="LH59" s="22">
        <v>4.0720000000000001</v>
      </c>
      <c r="LI59" s="22">
        <v>20265</v>
      </c>
      <c r="LJ59" s="22">
        <v>0.5</v>
      </c>
      <c r="LK59" s="22">
        <v>4.9399999999999999E-8</v>
      </c>
      <c r="LL59" s="22">
        <v>1.641</v>
      </c>
      <c r="LM59" s="22">
        <v>20268</v>
      </c>
      <c r="LN59" s="22">
        <v>-0.1</v>
      </c>
      <c r="LO59" s="22">
        <v>8.7800000000000006E-6</v>
      </c>
      <c r="LP59" s="22">
        <v>12.808999999999999</v>
      </c>
      <c r="LQ59" s="22">
        <v>20268</v>
      </c>
      <c r="LR59" s="22">
        <v>-0.1</v>
      </c>
      <c r="LS59" s="22">
        <v>9.1199999999999996E-8</v>
      </c>
      <c r="LT59" s="22">
        <v>3.1320000000000001</v>
      </c>
      <c r="MW59" s="22">
        <v>20271</v>
      </c>
      <c r="MX59" s="22">
        <v>0.8</v>
      </c>
      <c r="MY59" s="22">
        <v>1.08E-6</v>
      </c>
      <c r="MZ59" s="22">
        <v>3.81</v>
      </c>
      <c r="NA59" s="22">
        <v>20272</v>
      </c>
      <c r="NB59" s="22">
        <v>-0.2</v>
      </c>
      <c r="NC59" s="22">
        <v>7.0500000000000003E-6</v>
      </c>
      <c r="ND59" s="22">
        <v>10.210000000000001</v>
      </c>
      <c r="NE59" s="22">
        <v>20273</v>
      </c>
      <c r="NF59" s="22">
        <v>0.1</v>
      </c>
      <c r="NG59" s="22">
        <v>3.8999999999999999E-5</v>
      </c>
      <c r="NH59" s="22">
        <v>19.260000000000002</v>
      </c>
      <c r="NI59" s="22">
        <v>20273</v>
      </c>
      <c r="NJ59" s="22">
        <v>0.8</v>
      </c>
      <c r="NK59" s="22">
        <v>3.0699999999999998E-6</v>
      </c>
      <c r="NL59" s="22">
        <v>4.79</v>
      </c>
      <c r="QC59" s="22">
        <v>11201</v>
      </c>
      <c r="QD59" s="23">
        <v>0.33</v>
      </c>
      <c r="QE59" s="23">
        <v>1.3348159999999999E-5</v>
      </c>
      <c r="QF59" s="23">
        <v>10.68</v>
      </c>
    </row>
    <row r="60" spans="1:448" x14ac:dyDescent="0.25">
      <c r="A60" s="22">
        <v>20255</v>
      </c>
      <c r="B60" s="22">
        <v>-0.1</v>
      </c>
      <c r="C60" s="22">
        <v>6.1399999999999994E-8</v>
      </c>
      <c r="D60" s="22">
        <v>2.3149999999999999</v>
      </c>
      <c r="E60" s="22">
        <v>20255</v>
      </c>
      <c r="F60" s="22">
        <v>-0.1</v>
      </c>
      <c r="G60" s="22">
        <v>4.3599999999999998E-6</v>
      </c>
      <c r="H60" s="22">
        <v>9.5489999999999995</v>
      </c>
      <c r="I60" s="22">
        <v>20256</v>
      </c>
      <c r="J60" s="22">
        <v>0.1</v>
      </c>
      <c r="K60" s="22">
        <v>1.01E-5</v>
      </c>
      <c r="L60" s="22">
        <v>10.1576</v>
      </c>
      <c r="M60" s="22">
        <v>20256</v>
      </c>
      <c r="N60" s="22">
        <v>0.1</v>
      </c>
      <c r="O60" s="22">
        <v>6.7000000000000004E-8</v>
      </c>
      <c r="P60" s="22">
        <v>1.94</v>
      </c>
      <c r="Q60" s="22">
        <v>20256</v>
      </c>
      <c r="R60" s="22">
        <v>0.1</v>
      </c>
      <c r="S60" s="22">
        <v>4.4800000000000003E-6</v>
      </c>
      <c r="T60" s="22">
        <v>8.43</v>
      </c>
      <c r="U60" s="22">
        <v>20256</v>
      </c>
      <c r="V60" s="22">
        <v>0.5</v>
      </c>
      <c r="W60" s="22">
        <v>2.2900000000000001E-6</v>
      </c>
      <c r="X60" s="22">
        <v>5.49</v>
      </c>
      <c r="AC60" s="22">
        <v>20256</v>
      </c>
      <c r="AD60" s="22">
        <v>0.5</v>
      </c>
      <c r="AE60" s="22">
        <v>1.04E-6</v>
      </c>
      <c r="AF60" s="22">
        <v>4.7</v>
      </c>
      <c r="AG60" s="22">
        <v>20256</v>
      </c>
      <c r="AH60" s="22">
        <v>0.8</v>
      </c>
      <c r="AI60" s="22">
        <v>4.2300000000000002E-7</v>
      </c>
      <c r="AJ60" s="22">
        <v>2.94</v>
      </c>
      <c r="AK60" s="22">
        <v>20256</v>
      </c>
      <c r="AL60" s="22">
        <v>0.8</v>
      </c>
      <c r="AM60" s="22">
        <v>9.3600000000000002E-7</v>
      </c>
      <c r="AN60" s="22">
        <v>3.35</v>
      </c>
      <c r="AO60" s="22">
        <v>21541</v>
      </c>
      <c r="AP60" s="22">
        <v>0.1</v>
      </c>
      <c r="AQ60" s="22">
        <v>3.1199999999999999E-7</v>
      </c>
      <c r="AR60" s="22">
        <v>5.2605598909999998</v>
      </c>
      <c r="DM60" s="22">
        <v>10382</v>
      </c>
      <c r="DN60" s="22">
        <v>0.05</v>
      </c>
      <c r="DO60" s="22">
        <v>2.0223070000000001E-5</v>
      </c>
      <c r="DP60" s="22">
        <v>12.59</v>
      </c>
      <c r="DQ60" s="22">
        <v>10382</v>
      </c>
      <c r="DR60" s="22">
        <v>-0.5</v>
      </c>
      <c r="DS60" s="22">
        <v>7.7195699999999993E-6</v>
      </c>
      <c r="DT60" s="22">
        <v>9.86</v>
      </c>
      <c r="GC60" s="22">
        <v>10454</v>
      </c>
      <c r="GD60" s="22">
        <v>0.02</v>
      </c>
      <c r="GE60" s="22">
        <v>2.61E-4</v>
      </c>
      <c r="GF60" s="22">
        <v>31.187000000000001</v>
      </c>
      <c r="GK60" s="22">
        <v>21047</v>
      </c>
      <c r="GL60" s="22">
        <v>-0.5</v>
      </c>
      <c r="GM60" s="22">
        <v>7.7200000000000006E-6</v>
      </c>
      <c r="GN60" s="22">
        <v>14.79</v>
      </c>
      <c r="GO60" s="22">
        <v>21047</v>
      </c>
      <c r="GP60" s="22">
        <v>0.05</v>
      </c>
      <c r="GQ60" s="22">
        <v>2.02E-5</v>
      </c>
      <c r="GR60" s="22">
        <v>12.59</v>
      </c>
      <c r="JM60" s="22">
        <v>20257</v>
      </c>
      <c r="JN60" s="22">
        <v>0.1</v>
      </c>
      <c r="JO60" s="22">
        <v>9.8892399999999995E-6</v>
      </c>
      <c r="JP60" s="22">
        <v>11.588430000000001</v>
      </c>
      <c r="JQ60" s="22">
        <v>20257</v>
      </c>
      <c r="JR60" s="22">
        <v>0.1</v>
      </c>
      <c r="JS60" s="22">
        <v>1.01865E-5</v>
      </c>
      <c r="JT60" s="22">
        <v>11.561170000000001</v>
      </c>
      <c r="JU60" s="22">
        <v>20257</v>
      </c>
      <c r="JV60" s="22">
        <v>0.8</v>
      </c>
      <c r="JW60" s="22">
        <v>7.2272900000000004E-6</v>
      </c>
      <c r="JX60" s="22">
        <v>7.0033000000000003</v>
      </c>
      <c r="JY60" s="22">
        <v>20257</v>
      </c>
      <c r="JZ60" s="22">
        <v>0.8</v>
      </c>
      <c r="KA60" s="22">
        <v>7.4637100000000001E-6</v>
      </c>
      <c r="KB60" s="22">
        <v>6.9880300000000002</v>
      </c>
      <c r="KC60" s="22">
        <v>20265</v>
      </c>
      <c r="KD60" s="22">
        <v>0.1</v>
      </c>
      <c r="KE60" s="22">
        <v>2.0699999999999998E-5</v>
      </c>
      <c r="KF60" s="22">
        <v>14.356</v>
      </c>
      <c r="KG60" s="22">
        <v>20265</v>
      </c>
      <c r="KH60" s="22">
        <v>0.1</v>
      </c>
      <c r="KI60" s="22">
        <v>9.3600000000000004E-8</v>
      </c>
      <c r="KJ60" s="22">
        <v>2.7690000000000001</v>
      </c>
      <c r="KK60" s="22">
        <v>20265</v>
      </c>
      <c r="KL60" s="22">
        <v>0.1</v>
      </c>
      <c r="KM60" s="22">
        <v>2.5099999999999998E-4</v>
      </c>
      <c r="KN60" s="22">
        <v>30.400120000000001</v>
      </c>
      <c r="KO60" s="22">
        <v>20265</v>
      </c>
      <c r="KP60" s="22">
        <v>0.1</v>
      </c>
      <c r="KQ60" s="22">
        <v>1.24E-7</v>
      </c>
      <c r="KR60" s="22">
        <v>2.9159999999999999</v>
      </c>
      <c r="KW60" s="22">
        <v>20265</v>
      </c>
      <c r="KX60" s="22">
        <v>0.8</v>
      </c>
      <c r="KY60" s="22">
        <v>7.2240000000000004E-8</v>
      </c>
      <c r="KZ60" s="22">
        <v>1.8859999999999999</v>
      </c>
      <c r="LA60" s="22">
        <v>20265</v>
      </c>
      <c r="LB60" s="22">
        <v>0.8</v>
      </c>
      <c r="LC60" s="22">
        <v>7.5800000000000004E-8</v>
      </c>
      <c r="LD60" s="22">
        <v>1.885</v>
      </c>
      <c r="LE60" s="22">
        <v>20265</v>
      </c>
      <c r="LF60" s="22">
        <v>0.5</v>
      </c>
      <c r="LG60" s="22">
        <v>7.0800000000000004E-7</v>
      </c>
      <c r="LH60" s="22">
        <v>4.1189999999999998</v>
      </c>
      <c r="LI60" s="22">
        <v>20265</v>
      </c>
      <c r="LJ60" s="22">
        <v>0.5</v>
      </c>
      <c r="LK60" s="22">
        <v>4.8599999999999998E-8</v>
      </c>
      <c r="LL60" s="22">
        <v>1.625</v>
      </c>
      <c r="LM60" s="22">
        <v>20268</v>
      </c>
      <c r="LN60" s="22">
        <v>-0.1</v>
      </c>
      <c r="LO60" s="22">
        <v>8.5499999999999995E-6</v>
      </c>
      <c r="LP60" s="22">
        <v>12.897</v>
      </c>
      <c r="LQ60" s="22">
        <v>20268</v>
      </c>
      <c r="LR60" s="22">
        <v>-0.1</v>
      </c>
      <c r="LS60" s="22">
        <v>9.0600000000000004E-8</v>
      </c>
      <c r="LT60" s="22">
        <v>3.1030000000000002</v>
      </c>
      <c r="MW60" s="22">
        <v>20271</v>
      </c>
      <c r="MX60" s="22">
        <v>0.8</v>
      </c>
      <c r="MY60" s="22">
        <v>1.3200000000000001E-6</v>
      </c>
      <c r="MZ60" s="22">
        <v>3.99</v>
      </c>
      <c r="NA60" s="22">
        <v>20272</v>
      </c>
      <c r="NB60" s="22">
        <v>-0.2</v>
      </c>
      <c r="NC60" s="22">
        <v>6.6000000000000003E-6</v>
      </c>
      <c r="ND60" s="22">
        <v>10.51</v>
      </c>
      <c r="NE60" s="22">
        <v>20273</v>
      </c>
      <c r="NF60" s="22">
        <v>0.1</v>
      </c>
      <c r="NG60" s="22">
        <v>3.9199999999999997E-5</v>
      </c>
      <c r="NH60" s="22">
        <v>18.66</v>
      </c>
      <c r="NI60" s="22">
        <v>20273</v>
      </c>
      <c r="NJ60" s="22">
        <v>0.8</v>
      </c>
      <c r="NK60" s="22">
        <v>3.58E-6</v>
      </c>
      <c r="NL60" s="22">
        <v>5.0199999999999996</v>
      </c>
      <c r="QC60" s="22">
        <v>11201</v>
      </c>
      <c r="QD60" s="23">
        <v>0.33</v>
      </c>
      <c r="QE60" s="23">
        <v>1.459035E-5</v>
      </c>
      <c r="QF60" s="23">
        <v>10.96</v>
      </c>
    </row>
    <row r="61" spans="1:448" x14ac:dyDescent="0.25">
      <c r="A61" s="22">
        <v>20255</v>
      </c>
      <c r="B61" s="22">
        <v>-0.1</v>
      </c>
      <c r="C61" s="22">
        <v>6.0500000000000006E-8</v>
      </c>
      <c r="D61" s="22">
        <v>2.29</v>
      </c>
      <c r="E61" s="22">
        <v>20255</v>
      </c>
      <c r="F61" s="22">
        <v>-0.1</v>
      </c>
      <c r="G61" s="22">
        <v>4.4800000000000003E-6</v>
      </c>
      <c r="H61" s="22">
        <v>9.6340000000000003</v>
      </c>
      <c r="I61" s="22">
        <v>20256</v>
      </c>
      <c r="J61" s="22">
        <v>0.1</v>
      </c>
      <c r="K61" s="22">
        <v>1.0900000000000001E-5</v>
      </c>
      <c r="L61" s="22">
        <v>10.326000000000001</v>
      </c>
      <c r="M61" s="22">
        <v>20256</v>
      </c>
      <c r="N61" s="22">
        <v>0.1</v>
      </c>
      <c r="O61" s="22">
        <v>6.0800000000000002E-8</v>
      </c>
      <c r="P61" s="22">
        <v>1.92</v>
      </c>
      <c r="Q61" s="22">
        <v>20256</v>
      </c>
      <c r="R61" s="22">
        <v>0.1</v>
      </c>
      <c r="S61" s="22">
        <v>4.78E-6</v>
      </c>
      <c r="T61" s="22">
        <v>8.5500000000000007</v>
      </c>
      <c r="U61" s="22">
        <v>20256</v>
      </c>
      <c r="V61" s="22">
        <v>0.5</v>
      </c>
      <c r="W61" s="22">
        <v>2.3999999999999999E-6</v>
      </c>
      <c r="X61" s="22">
        <v>5.59</v>
      </c>
      <c r="AC61" s="22">
        <v>20256</v>
      </c>
      <c r="AD61" s="22">
        <v>0.5</v>
      </c>
      <c r="AE61" s="22">
        <v>1.1200000000000001E-6</v>
      </c>
      <c r="AF61" s="22">
        <v>4.7699999999999996</v>
      </c>
      <c r="AG61" s="22">
        <v>20256</v>
      </c>
      <c r="AH61" s="22">
        <v>0.8</v>
      </c>
      <c r="AI61" s="22">
        <v>4.7899999999999999E-7</v>
      </c>
      <c r="AJ61" s="22">
        <v>2.98</v>
      </c>
      <c r="AK61" s="22">
        <v>20256</v>
      </c>
      <c r="AL61" s="22">
        <v>0.8</v>
      </c>
      <c r="AM61" s="22">
        <v>1.0100000000000001E-6</v>
      </c>
      <c r="AN61" s="22">
        <v>3.39</v>
      </c>
      <c r="AO61" s="22">
        <v>21541</v>
      </c>
      <c r="AP61" s="22">
        <v>0.1</v>
      </c>
      <c r="AQ61" s="22">
        <v>4.2100000000000002E-7</v>
      </c>
      <c r="AR61" s="22">
        <v>5.0496558970000001</v>
      </c>
      <c r="DM61" s="22">
        <v>10382</v>
      </c>
      <c r="DN61" s="22">
        <v>0.05</v>
      </c>
      <c r="DO61" s="22">
        <v>2.19927E-5</v>
      </c>
      <c r="DP61" s="22">
        <v>12.97</v>
      </c>
      <c r="DQ61" s="22">
        <v>10382</v>
      </c>
      <c r="DR61" s="22">
        <v>-0.5</v>
      </c>
      <c r="DS61" s="22">
        <v>7.8900200000000004E-6</v>
      </c>
      <c r="DT61" s="22">
        <v>9.23</v>
      </c>
      <c r="GC61" s="22">
        <v>10454</v>
      </c>
      <c r="GD61" s="22">
        <v>0.02</v>
      </c>
      <c r="GE61" s="22">
        <v>2.61E-4</v>
      </c>
      <c r="GF61" s="22">
        <v>33.081000000000003</v>
      </c>
      <c r="GK61" s="22">
        <v>21047</v>
      </c>
      <c r="GL61" s="22">
        <v>-0.5</v>
      </c>
      <c r="GM61" s="22">
        <v>7.8900000000000007E-6</v>
      </c>
      <c r="GN61" s="22">
        <v>13.845000000000001</v>
      </c>
      <c r="GO61" s="22">
        <v>21047</v>
      </c>
      <c r="GP61" s="22">
        <v>0.05</v>
      </c>
      <c r="GQ61" s="22">
        <v>2.1999999999999999E-5</v>
      </c>
      <c r="GR61" s="22">
        <v>12.97</v>
      </c>
      <c r="JM61" s="22">
        <v>20257</v>
      </c>
      <c r="JN61" s="22">
        <v>0.1</v>
      </c>
      <c r="JO61" s="22">
        <v>1.02346E-5</v>
      </c>
      <c r="JP61" s="22">
        <v>11.77562</v>
      </c>
      <c r="JQ61" s="22">
        <v>20257</v>
      </c>
      <c r="JR61" s="22">
        <v>0.1</v>
      </c>
      <c r="JS61" s="22">
        <v>1.0836700000000001E-5</v>
      </c>
      <c r="JT61" s="22">
        <v>11.74658</v>
      </c>
      <c r="JU61" s="22">
        <v>20257</v>
      </c>
      <c r="JV61" s="22">
        <v>0.8</v>
      </c>
      <c r="JW61" s="22">
        <v>7.4765899999999999E-6</v>
      </c>
      <c r="JX61" s="22">
        <v>7.1166700000000001</v>
      </c>
      <c r="JY61" s="22">
        <v>20257</v>
      </c>
      <c r="JZ61" s="22">
        <v>0.8</v>
      </c>
      <c r="KA61" s="22">
        <v>7.8638400000000003E-6</v>
      </c>
      <c r="KB61" s="22">
        <v>7.0961100000000004</v>
      </c>
      <c r="KC61" s="22">
        <v>20265</v>
      </c>
      <c r="KD61" s="22">
        <v>0.1</v>
      </c>
      <c r="KE61" s="22">
        <v>2.1299999999999999E-5</v>
      </c>
      <c r="KF61" s="22">
        <v>14.603</v>
      </c>
      <c r="KG61" s="22">
        <v>20265</v>
      </c>
      <c r="KH61" s="22">
        <v>0.1</v>
      </c>
      <c r="KI61" s="22">
        <v>8.9799999999999997E-8</v>
      </c>
      <c r="KJ61" s="22">
        <v>2.742</v>
      </c>
      <c r="KK61" s="22">
        <v>20265</v>
      </c>
      <c r="KL61" s="22">
        <v>0.1</v>
      </c>
      <c r="KM61" s="22">
        <v>2.6499999999999999E-4</v>
      </c>
      <c r="KN61" s="22">
        <v>30.643830000000001</v>
      </c>
      <c r="KO61" s="22">
        <v>20265</v>
      </c>
      <c r="KP61" s="22">
        <v>0.1</v>
      </c>
      <c r="KQ61" s="22">
        <v>1.09E-7</v>
      </c>
      <c r="KR61" s="22">
        <v>2.8879999999999999</v>
      </c>
      <c r="KW61" s="22">
        <v>20265</v>
      </c>
      <c r="KX61" s="22">
        <v>0.8</v>
      </c>
      <c r="KY61" s="22">
        <v>7.8559999999999997E-8</v>
      </c>
      <c r="KZ61" s="22">
        <v>1.901</v>
      </c>
      <c r="LA61" s="22">
        <v>20265</v>
      </c>
      <c r="LB61" s="22">
        <v>0.8</v>
      </c>
      <c r="LC61" s="22">
        <v>7.7499999999999999E-8</v>
      </c>
      <c r="LD61" s="22">
        <v>1.87</v>
      </c>
      <c r="LE61" s="22">
        <v>20265</v>
      </c>
      <c r="LF61" s="22">
        <v>0.5</v>
      </c>
      <c r="LG61" s="22">
        <v>7.4799999999999997E-7</v>
      </c>
      <c r="LH61" s="22">
        <v>4.1639999999999997</v>
      </c>
      <c r="LI61" s="22">
        <v>20265</v>
      </c>
      <c r="LJ61" s="22">
        <v>0.5</v>
      </c>
      <c r="LK61" s="22">
        <v>4.6399999999999999E-8</v>
      </c>
      <c r="LL61" s="22">
        <v>1.61</v>
      </c>
      <c r="LM61" s="22">
        <v>20268</v>
      </c>
      <c r="LN61" s="22">
        <v>-0.1</v>
      </c>
      <c r="LO61" s="22">
        <v>8.9700000000000005E-6</v>
      </c>
      <c r="LP61" s="22">
        <v>12.984</v>
      </c>
      <c r="LQ61" s="22">
        <v>20268</v>
      </c>
      <c r="LR61" s="22">
        <v>-0.1</v>
      </c>
      <c r="LS61" s="22">
        <v>8.9299999999999999E-8</v>
      </c>
      <c r="LT61" s="22">
        <v>3.073</v>
      </c>
      <c r="MW61" s="22">
        <v>20271</v>
      </c>
      <c r="MX61" s="22">
        <v>0.8</v>
      </c>
      <c r="MY61" s="22">
        <v>1.5099999999999999E-6</v>
      </c>
      <c r="MZ61" s="22">
        <v>4.18</v>
      </c>
      <c r="NA61" s="22">
        <v>20272</v>
      </c>
      <c r="NB61" s="22">
        <v>-0.2</v>
      </c>
      <c r="NC61" s="22">
        <v>6.7599999999999997E-6</v>
      </c>
      <c r="ND61" s="22">
        <v>10.85</v>
      </c>
      <c r="NE61" s="22">
        <v>20273</v>
      </c>
      <c r="NF61" s="22">
        <v>0.1</v>
      </c>
      <c r="NG61" s="22">
        <v>3.4700000000000003E-5</v>
      </c>
      <c r="NH61" s="22">
        <v>17.760000000000002</v>
      </c>
      <c r="NI61" s="22">
        <v>20273</v>
      </c>
      <c r="NJ61" s="22">
        <v>0.8</v>
      </c>
      <c r="NK61" s="22">
        <v>3.7699999999999999E-6</v>
      </c>
      <c r="NL61" s="22">
        <v>5.25</v>
      </c>
      <c r="QC61" s="22">
        <v>11201</v>
      </c>
      <c r="QD61" s="23">
        <v>0.33</v>
      </c>
      <c r="QE61" s="23">
        <v>1.7241379999999999E-5</v>
      </c>
      <c r="QF61" s="23">
        <v>11.27</v>
      </c>
    </row>
    <row r="62" spans="1:448" x14ac:dyDescent="0.25">
      <c r="A62" s="22">
        <v>20255</v>
      </c>
      <c r="B62" s="22">
        <v>-0.1</v>
      </c>
      <c r="C62" s="22">
        <v>5.9999999999999995E-8</v>
      </c>
      <c r="D62" s="22">
        <v>2.266</v>
      </c>
      <c r="E62" s="22">
        <v>20255</v>
      </c>
      <c r="F62" s="22">
        <v>-0.1</v>
      </c>
      <c r="G62" s="22">
        <v>4.7199999999999997E-6</v>
      </c>
      <c r="H62" s="22">
        <v>9.7189999999999994</v>
      </c>
      <c r="I62" s="22">
        <v>20256</v>
      </c>
      <c r="J62" s="22">
        <v>0.1</v>
      </c>
      <c r="K62" s="22">
        <v>1.13E-5</v>
      </c>
      <c r="L62" s="22">
        <v>10.5021</v>
      </c>
      <c r="M62" s="22">
        <v>20256</v>
      </c>
      <c r="N62" s="22">
        <v>0.1</v>
      </c>
      <c r="O62" s="22">
        <v>6.1099999999999998E-8</v>
      </c>
      <c r="P62" s="22">
        <v>1.89</v>
      </c>
      <c r="Q62" s="22">
        <v>20256</v>
      </c>
      <c r="R62" s="22">
        <v>0.1</v>
      </c>
      <c r="S62" s="22">
        <v>5.0599999999999998E-6</v>
      </c>
      <c r="T62" s="22">
        <v>8.66</v>
      </c>
      <c r="U62" s="22">
        <v>20256</v>
      </c>
      <c r="V62" s="22">
        <v>0.5</v>
      </c>
      <c r="W62" s="22">
        <v>2.4700000000000001E-6</v>
      </c>
      <c r="X62" s="22">
        <v>5.68</v>
      </c>
      <c r="AC62" s="22">
        <v>20256</v>
      </c>
      <c r="AD62" s="22">
        <v>0.5</v>
      </c>
      <c r="AE62" s="22">
        <v>1.2699999999999999E-6</v>
      </c>
      <c r="AF62" s="22">
        <v>4.83</v>
      </c>
      <c r="AG62" s="22">
        <v>20256</v>
      </c>
      <c r="AH62" s="22">
        <v>0.8</v>
      </c>
      <c r="AI62" s="22">
        <v>5.0999999999999999E-7</v>
      </c>
      <c r="AJ62" s="22">
        <v>3.02</v>
      </c>
      <c r="AK62" s="22">
        <v>20256</v>
      </c>
      <c r="AL62" s="22">
        <v>0.8</v>
      </c>
      <c r="AM62" s="22">
        <v>9.6800000000000009E-7</v>
      </c>
      <c r="AN62" s="22">
        <v>3.44</v>
      </c>
      <c r="AO62" s="22">
        <v>21541</v>
      </c>
      <c r="AP62" s="22">
        <v>0.1</v>
      </c>
      <c r="AQ62" s="22">
        <v>4.8800000000000003E-7</v>
      </c>
      <c r="AR62" s="22">
        <v>5.4340699470000002</v>
      </c>
      <c r="DM62" s="22">
        <v>10382</v>
      </c>
      <c r="DN62" s="22">
        <v>0.05</v>
      </c>
      <c r="DO62" s="22">
        <v>2.4126370000000001E-5</v>
      </c>
      <c r="DP62" s="22">
        <v>13.53</v>
      </c>
      <c r="DQ62" s="22">
        <v>10382</v>
      </c>
      <c r="DR62" s="22">
        <v>-0.5</v>
      </c>
      <c r="DS62" s="22">
        <v>8.0458899999999996E-6</v>
      </c>
      <c r="DT62" s="22">
        <v>9.94</v>
      </c>
      <c r="GC62" s="22">
        <v>10454</v>
      </c>
      <c r="GD62" s="22">
        <v>0.02</v>
      </c>
      <c r="GE62" s="22">
        <v>4.3899999999999999E-4</v>
      </c>
      <c r="GF62" s="22">
        <v>33.847000000000001</v>
      </c>
      <c r="GK62" s="22">
        <v>21047</v>
      </c>
      <c r="GL62" s="22">
        <v>-0.5</v>
      </c>
      <c r="GM62" s="22">
        <v>8.0499999999999992E-6</v>
      </c>
      <c r="GN62" s="22">
        <v>14.91</v>
      </c>
      <c r="GO62" s="22">
        <v>21047</v>
      </c>
      <c r="GP62" s="22">
        <v>0.05</v>
      </c>
      <c r="GQ62" s="22">
        <v>2.41E-5</v>
      </c>
      <c r="GR62" s="22">
        <v>13.53</v>
      </c>
      <c r="JM62" s="22">
        <v>20257</v>
      </c>
      <c r="JN62" s="22">
        <v>0.1</v>
      </c>
      <c r="JO62" s="22">
        <v>1.0657599999999999E-5</v>
      </c>
      <c r="JP62" s="22">
        <v>11.968209999999999</v>
      </c>
      <c r="JQ62" s="22">
        <v>20257</v>
      </c>
      <c r="JR62" s="22">
        <v>0.1</v>
      </c>
      <c r="JS62" s="22">
        <v>1.13518E-5</v>
      </c>
      <c r="JT62" s="22">
        <v>11.940160000000001</v>
      </c>
      <c r="JU62" s="22">
        <v>20257</v>
      </c>
      <c r="JV62" s="22">
        <v>0.8</v>
      </c>
      <c r="JW62" s="22">
        <v>7.5095699999999997E-6</v>
      </c>
      <c r="JX62" s="22">
        <v>7.2357699999999996</v>
      </c>
      <c r="JY62" s="22">
        <v>20257</v>
      </c>
      <c r="JZ62" s="22">
        <v>0.8</v>
      </c>
      <c r="KA62" s="22">
        <v>8.2739000000000005E-6</v>
      </c>
      <c r="KB62" s="22">
        <v>7.2084299999999999</v>
      </c>
      <c r="KC62" s="22">
        <v>20265</v>
      </c>
      <c r="KD62" s="22">
        <v>0.1</v>
      </c>
      <c r="KE62" s="22">
        <v>2.26E-5</v>
      </c>
      <c r="KF62" s="22">
        <v>14.855</v>
      </c>
      <c r="KG62" s="22">
        <v>20265</v>
      </c>
      <c r="KH62" s="22">
        <v>0.1</v>
      </c>
      <c r="KI62" s="22">
        <v>9.02E-8</v>
      </c>
      <c r="KJ62" s="22">
        <v>2.7120000000000002</v>
      </c>
      <c r="KK62" s="22">
        <v>20265</v>
      </c>
      <c r="KL62" s="22">
        <v>0.1</v>
      </c>
      <c r="KM62" s="22">
        <v>2.7599999999999999E-4</v>
      </c>
      <c r="KN62" s="22">
        <v>30.896570000000001</v>
      </c>
      <c r="KO62" s="22">
        <v>20265</v>
      </c>
      <c r="KP62" s="22">
        <v>0.1</v>
      </c>
      <c r="KQ62" s="22">
        <v>1.08E-7</v>
      </c>
      <c r="KR62" s="22">
        <v>2.8620000000000001</v>
      </c>
      <c r="KW62" s="22">
        <v>20265</v>
      </c>
      <c r="KX62" s="22">
        <v>0.8</v>
      </c>
      <c r="KY62" s="22">
        <v>7.9339999999999994E-8</v>
      </c>
      <c r="KZ62" s="22">
        <v>1.917</v>
      </c>
      <c r="LA62" s="22">
        <v>20265</v>
      </c>
      <c r="LB62" s="22">
        <v>0.8</v>
      </c>
      <c r="LC62" s="22">
        <v>7.1799999999999994E-8</v>
      </c>
      <c r="LD62" s="22">
        <v>1.8560000000000001</v>
      </c>
      <c r="LE62" s="22">
        <v>20265</v>
      </c>
      <c r="LF62" s="22">
        <v>0.5</v>
      </c>
      <c r="LG62" s="22">
        <v>7.7800000000000001E-7</v>
      </c>
      <c r="LH62" s="22">
        <v>4.2110000000000003</v>
      </c>
      <c r="LI62" s="22">
        <v>20265</v>
      </c>
      <c r="LJ62" s="22">
        <v>0.5</v>
      </c>
      <c r="LK62" s="22">
        <v>4.5300000000000002E-8</v>
      </c>
      <c r="LL62" s="22">
        <v>1.595</v>
      </c>
      <c r="LM62" s="22">
        <v>20268</v>
      </c>
      <c r="LN62" s="22">
        <v>-0.1</v>
      </c>
      <c r="LO62" s="22">
        <v>9.3300000000000005E-6</v>
      </c>
      <c r="LP62" s="22">
        <v>13.074999999999999</v>
      </c>
      <c r="LQ62" s="22">
        <v>20268</v>
      </c>
      <c r="LR62" s="22">
        <v>-0.1</v>
      </c>
      <c r="LS62" s="22">
        <v>8.9400000000000006E-8</v>
      </c>
      <c r="LT62" s="22">
        <v>3.0449999999999999</v>
      </c>
      <c r="MW62" s="22">
        <v>20271</v>
      </c>
      <c r="MX62" s="22">
        <v>0.8</v>
      </c>
      <c r="MY62" s="22">
        <v>2.7800000000000001E-6</v>
      </c>
      <c r="MZ62" s="22">
        <v>4.41</v>
      </c>
      <c r="NA62" s="22">
        <v>20272</v>
      </c>
      <c r="NB62" s="22">
        <v>-0.2</v>
      </c>
      <c r="NC62" s="22">
        <v>7.8099999999999998E-6</v>
      </c>
      <c r="ND62" s="22">
        <v>11.16</v>
      </c>
      <c r="NE62" s="22">
        <v>20273</v>
      </c>
      <c r="NF62" s="22">
        <v>0.1</v>
      </c>
      <c r="NG62" s="22">
        <v>3.26E-5</v>
      </c>
      <c r="NH62" s="22">
        <v>17.04</v>
      </c>
      <c r="NI62" s="22">
        <v>20273</v>
      </c>
      <c r="NJ62" s="22">
        <v>0.8</v>
      </c>
      <c r="NK62" s="22">
        <v>4.1799999999999998E-6</v>
      </c>
      <c r="NL62" s="22">
        <v>5.51</v>
      </c>
      <c r="QC62" s="22">
        <v>11201</v>
      </c>
      <c r="QD62" s="23">
        <v>0.33</v>
      </c>
      <c r="QE62" s="23">
        <v>2.4770641999999999E-4</v>
      </c>
      <c r="QF62" s="23">
        <v>22.75</v>
      </c>
    </row>
    <row r="63" spans="1:448" x14ac:dyDescent="0.25">
      <c r="A63" s="22">
        <v>20255</v>
      </c>
      <c r="B63" s="22">
        <v>-0.1</v>
      </c>
      <c r="C63" s="22">
        <v>5.8600000000000002E-8</v>
      </c>
      <c r="D63" s="22">
        <v>2.2429999999999999</v>
      </c>
      <c r="E63" s="22">
        <v>20255</v>
      </c>
      <c r="F63" s="22">
        <v>-0.1</v>
      </c>
      <c r="G63" s="22">
        <v>4.9200000000000003E-6</v>
      </c>
      <c r="H63" s="22">
        <v>9.8040000000000003</v>
      </c>
      <c r="I63" s="22">
        <v>20256</v>
      </c>
      <c r="J63" s="22">
        <v>0.1</v>
      </c>
      <c r="K63" s="22">
        <v>1.1600000000000001E-5</v>
      </c>
      <c r="L63" s="22">
        <v>10.680999999999999</v>
      </c>
      <c r="M63" s="22">
        <v>20256</v>
      </c>
      <c r="N63" s="22">
        <v>0.1</v>
      </c>
      <c r="O63" s="22">
        <v>5.8999999999999999E-8</v>
      </c>
      <c r="P63" s="22">
        <v>1.87</v>
      </c>
      <c r="Q63" s="22">
        <v>20256</v>
      </c>
      <c r="R63" s="22">
        <v>0.1</v>
      </c>
      <c r="S63" s="22">
        <v>5.2499999999999997E-6</v>
      </c>
      <c r="T63" s="22">
        <v>8.7799999999999994</v>
      </c>
      <c r="U63" s="22">
        <v>20256</v>
      </c>
      <c r="V63" s="22">
        <v>0.5</v>
      </c>
      <c r="W63" s="22">
        <v>2.6199999999999999E-6</v>
      </c>
      <c r="X63" s="22">
        <v>5.77</v>
      </c>
      <c r="AC63" s="22">
        <v>20256</v>
      </c>
      <c r="AD63" s="22">
        <v>0.5</v>
      </c>
      <c r="AE63" s="22">
        <v>1.6500000000000001E-6</v>
      </c>
      <c r="AF63" s="22">
        <v>4.9000000000000004</v>
      </c>
      <c r="AG63" s="22">
        <v>20256</v>
      </c>
      <c r="AH63" s="22">
        <v>0.8</v>
      </c>
      <c r="AI63" s="22">
        <v>5.4000000000000002E-7</v>
      </c>
      <c r="AJ63" s="22">
        <v>3.06</v>
      </c>
      <c r="AK63" s="22">
        <v>20256</v>
      </c>
      <c r="AL63" s="22">
        <v>0.8</v>
      </c>
      <c r="AM63" s="22">
        <v>9.6700000000000002E-7</v>
      </c>
      <c r="AN63" s="22">
        <v>3.49</v>
      </c>
      <c r="AO63" s="22">
        <v>21541</v>
      </c>
      <c r="AP63" s="22">
        <v>0.1</v>
      </c>
      <c r="AQ63" s="22">
        <v>3.6199999999999999E-7</v>
      </c>
      <c r="AR63" s="22">
        <v>5.3579351969999998</v>
      </c>
      <c r="DM63" s="22">
        <v>10382</v>
      </c>
      <c r="DN63" s="22">
        <v>0.05</v>
      </c>
      <c r="DO63" s="22">
        <v>2.5981609999999999E-5</v>
      </c>
      <c r="DP63" s="22">
        <v>13.87</v>
      </c>
      <c r="DQ63" s="22">
        <v>10382</v>
      </c>
      <c r="DR63" s="22">
        <v>-0.5</v>
      </c>
      <c r="DS63" s="22">
        <v>8.6078499999999992E-6</v>
      </c>
      <c r="DT63" s="22">
        <v>10.67</v>
      </c>
      <c r="GC63" s="22">
        <v>10454</v>
      </c>
      <c r="GD63" s="22">
        <v>0.02</v>
      </c>
      <c r="GE63" s="22">
        <v>4.3100000000000001E-4</v>
      </c>
      <c r="GF63" s="22">
        <v>35.307000000000002</v>
      </c>
      <c r="GK63" s="22">
        <v>21047</v>
      </c>
      <c r="GL63" s="22">
        <v>-0.5</v>
      </c>
      <c r="GM63" s="22">
        <v>8.6100000000000006E-6</v>
      </c>
      <c r="GN63" s="22">
        <v>16.004999999999999</v>
      </c>
      <c r="GO63" s="22">
        <v>21047</v>
      </c>
      <c r="GP63" s="22">
        <v>0.05</v>
      </c>
      <c r="GQ63" s="22">
        <v>2.5999999999999998E-5</v>
      </c>
      <c r="GR63" s="22">
        <v>13.87</v>
      </c>
      <c r="JM63" s="22">
        <v>20257</v>
      </c>
      <c r="JN63" s="22">
        <v>0.1</v>
      </c>
      <c r="JO63" s="22">
        <v>1.15091E-5</v>
      </c>
      <c r="JP63" s="22">
        <v>12.16568</v>
      </c>
      <c r="JQ63" s="22">
        <v>20257</v>
      </c>
      <c r="JR63" s="22">
        <v>0.1</v>
      </c>
      <c r="JS63" s="22">
        <v>1.1748E-5</v>
      </c>
      <c r="JT63" s="22">
        <v>12.1378</v>
      </c>
      <c r="JU63" s="22">
        <v>20257</v>
      </c>
      <c r="JV63" s="22">
        <v>0.8</v>
      </c>
      <c r="JW63" s="22">
        <v>7.9178799999999995E-6</v>
      </c>
      <c r="JX63" s="22">
        <v>7.3529799999999996</v>
      </c>
      <c r="JY63" s="22">
        <v>20257</v>
      </c>
      <c r="JZ63" s="22">
        <v>0.8</v>
      </c>
      <c r="KA63" s="22">
        <v>9.0046199999999999E-6</v>
      </c>
      <c r="KB63" s="22">
        <v>7.3252499999999996</v>
      </c>
      <c r="KC63" s="22">
        <v>20265</v>
      </c>
      <c r="KD63" s="22">
        <v>0.1</v>
      </c>
      <c r="KE63" s="22">
        <v>2.41E-5</v>
      </c>
      <c r="KF63" s="22">
        <v>15.106</v>
      </c>
      <c r="KG63" s="22">
        <v>20265</v>
      </c>
      <c r="KH63" s="22">
        <v>0.1</v>
      </c>
      <c r="KI63" s="22">
        <v>9.39E-8</v>
      </c>
      <c r="KJ63" s="22">
        <v>2.6859999999999999</v>
      </c>
      <c r="KK63" s="22">
        <v>20265</v>
      </c>
      <c r="KL63" s="22">
        <v>0.1</v>
      </c>
      <c r="KM63" s="22">
        <v>2.8699999999999998E-4</v>
      </c>
      <c r="KN63" s="22">
        <v>31.149940000000001</v>
      </c>
      <c r="KO63" s="22">
        <v>20265</v>
      </c>
      <c r="KP63" s="22">
        <v>0.1</v>
      </c>
      <c r="KQ63" s="22">
        <v>1.06E-7</v>
      </c>
      <c r="KR63" s="22">
        <v>2.8359999999999999</v>
      </c>
      <c r="KW63" s="22">
        <v>20265</v>
      </c>
      <c r="KX63" s="22">
        <v>0.8</v>
      </c>
      <c r="KY63" s="22">
        <v>7.966E-8</v>
      </c>
      <c r="KZ63" s="22">
        <v>1.9330000000000001</v>
      </c>
      <c r="LA63" s="22">
        <v>20265</v>
      </c>
      <c r="LB63" s="22">
        <v>0.8</v>
      </c>
      <c r="LC63" s="22">
        <v>7.2199999999999998E-8</v>
      </c>
      <c r="LD63" s="22">
        <v>1.837</v>
      </c>
      <c r="LE63" s="22">
        <v>20265</v>
      </c>
      <c r="LF63" s="22">
        <v>0.5</v>
      </c>
      <c r="LG63" s="22">
        <v>8.3200000000000004E-7</v>
      </c>
      <c r="LH63" s="22">
        <v>4.258</v>
      </c>
      <c r="LI63" s="22">
        <v>20265</v>
      </c>
      <c r="LJ63" s="22">
        <v>0.5</v>
      </c>
      <c r="LK63" s="22">
        <v>4.4799999999999997E-8</v>
      </c>
      <c r="LL63" s="22">
        <v>1.579</v>
      </c>
      <c r="LM63" s="22">
        <v>20268</v>
      </c>
      <c r="LN63" s="22">
        <v>-0.1</v>
      </c>
      <c r="LO63" s="22">
        <v>9.1200000000000008E-6</v>
      </c>
      <c r="LP63" s="22">
        <v>13.162000000000001</v>
      </c>
      <c r="LQ63" s="22">
        <v>20268</v>
      </c>
      <c r="LR63" s="22">
        <v>-0.1</v>
      </c>
      <c r="LS63" s="22">
        <v>8.8500000000000005E-8</v>
      </c>
      <c r="LT63" s="22">
        <v>3.016</v>
      </c>
      <c r="MW63" s="22">
        <v>20271</v>
      </c>
      <c r="MX63" s="22">
        <v>0.8</v>
      </c>
      <c r="MY63" s="22">
        <v>2.7300000000000001E-6</v>
      </c>
      <c r="MZ63" s="22">
        <v>4.57</v>
      </c>
      <c r="NA63" s="22">
        <v>20272</v>
      </c>
      <c r="NB63" s="22">
        <v>-0.2</v>
      </c>
      <c r="NC63" s="22">
        <v>8.6400000000000003E-6</v>
      </c>
      <c r="ND63" s="22">
        <v>11.5</v>
      </c>
      <c r="NE63" s="22">
        <v>20273</v>
      </c>
      <c r="NF63" s="22">
        <v>0.1</v>
      </c>
      <c r="NG63" s="22">
        <v>2.7500000000000001E-5</v>
      </c>
      <c r="NH63" s="22">
        <v>16.27</v>
      </c>
      <c r="NI63" s="22">
        <v>20273</v>
      </c>
      <c r="NJ63" s="22">
        <v>0.8</v>
      </c>
      <c r="NK63" s="22">
        <v>5.1499999999999998E-6</v>
      </c>
      <c r="NL63" s="22">
        <v>5.77</v>
      </c>
      <c r="QC63" s="22">
        <v>11201</v>
      </c>
      <c r="QD63" s="23">
        <v>0.33</v>
      </c>
      <c r="QE63" s="23">
        <v>1.6476550000000001E-5</v>
      </c>
      <c r="QF63" s="23">
        <v>11.6</v>
      </c>
    </row>
    <row r="64" spans="1:448" x14ac:dyDescent="0.25">
      <c r="A64" s="22">
        <v>20255</v>
      </c>
      <c r="B64" s="22">
        <v>-0.1</v>
      </c>
      <c r="C64" s="22">
        <v>5.8500000000000001E-8</v>
      </c>
      <c r="D64" s="22">
        <v>2.2200000000000002</v>
      </c>
      <c r="E64" s="22">
        <v>20255</v>
      </c>
      <c r="F64" s="22">
        <v>-0.1</v>
      </c>
      <c r="G64" s="22">
        <v>5.13E-6</v>
      </c>
      <c r="H64" s="22">
        <v>9.8870000000000005</v>
      </c>
      <c r="I64" s="22">
        <v>20256</v>
      </c>
      <c r="J64" s="22">
        <v>0.1</v>
      </c>
      <c r="K64" s="22">
        <v>1.22E-5</v>
      </c>
      <c r="L64" s="22">
        <v>10.861499999999999</v>
      </c>
      <c r="M64" s="22">
        <v>20256</v>
      </c>
      <c r="N64" s="22">
        <v>0.1</v>
      </c>
      <c r="O64" s="22">
        <v>5.1900000000000002E-8</v>
      </c>
      <c r="P64" s="22">
        <v>1.85</v>
      </c>
      <c r="Q64" s="22">
        <v>20256</v>
      </c>
      <c r="R64" s="22">
        <v>0.1</v>
      </c>
      <c r="S64" s="22">
        <v>5.48E-6</v>
      </c>
      <c r="T64" s="22">
        <v>8.9</v>
      </c>
      <c r="U64" s="22">
        <v>20256</v>
      </c>
      <c r="V64" s="22">
        <v>0.5</v>
      </c>
      <c r="W64" s="22">
        <v>2.7499999999999999E-6</v>
      </c>
      <c r="X64" s="22">
        <v>5.87</v>
      </c>
      <c r="AC64" s="22">
        <v>20256</v>
      </c>
      <c r="AD64" s="22">
        <v>0.5</v>
      </c>
      <c r="AE64" s="22">
        <v>1.6300000000000001E-6</v>
      </c>
      <c r="AF64" s="22">
        <v>4.97</v>
      </c>
      <c r="AG64" s="22">
        <v>20256</v>
      </c>
      <c r="AH64" s="22">
        <v>0.8</v>
      </c>
      <c r="AI64" s="22">
        <v>5.5300000000000004E-7</v>
      </c>
      <c r="AJ64" s="22">
        <v>3.11</v>
      </c>
      <c r="AK64" s="22">
        <v>20256</v>
      </c>
      <c r="AL64" s="22">
        <v>0.8</v>
      </c>
      <c r="AM64" s="22">
        <v>1.04E-6</v>
      </c>
      <c r="AN64" s="22">
        <v>3.54</v>
      </c>
      <c r="AO64" s="22">
        <v>21541</v>
      </c>
      <c r="AP64" s="22">
        <v>0.1</v>
      </c>
      <c r="AQ64" s="22">
        <v>3.6800000000000001E-7</v>
      </c>
      <c r="AR64" s="22">
        <v>5.5659816360000001</v>
      </c>
      <c r="DM64" s="22">
        <v>10382</v>
      </c>
      <c r="DN64" s="22">
        <v>0.05</v>
      </c>
      <c r="DO64" s="22">
        <v>2.850206E-5</v>
      </c>
      <c r="DP64" s="22">
        <v>14.64</v>
      </c>
      <c r="DQ64" s="22">
        <v>10382</v>
      </c>
      <c r="DR64" s="22">
        <v>-0.5</v>
      </c>
      <c r="DS64" s="22">
        <v>9.1096199999999997E-6</v>
      </c>
      <c r="DT64" s="22">
        <v>10.8</v>
      </c>
      <c r="GC64" s="22">
        <v>10454</v>
      </c>
      <c r="GD64" s="22">
        <v>0.02</v>
      </c>
      <c r="GE64" s="22">
        <v>5.2300000000000003E-4</v>
      </c>
      <c r="GF64" s="22">
        <v>36.484999999999999</v>
      </c>
      <c r="GK64" s="22">
        <v>21047</v>
      </c>
      <c r="GL64" s="22">
        <v>-0.5</v>
      </c>
      <c r="GM64" s="22">
        <v>9.1099999999999992E-6</v>
      </c>
      <c r="GN64" s="22">
        <v>16.2</v>
      </c>
      <c r="GO64" s="22">
        <v>21047</v>
      </c>
      <c r="GP64" s="22">
        <v>0.05</v>
      </c>
      <c r="GQ64" s="22">
        <v>2.8500000000000002E-5</v>
      </c>
      <c r="GR64" s="22">
        <v>14.64</v>
      </c>
      <c r="JM64" s="22">
        <v>20257</v>
      </c>
      <c r="JN64" s="22">
        <v>0.1</v>
      </c>
      <c r="JO64" s="22">
        <v>1.2314699999999999E-5</v>
      </c>
      <c r="JP64" s="22">
        <v>12.36374</v>
      </c>
      <c r="JQ64" s="22">
        <v>20257</v>
      </c>
      <c r="JR64" s="22">
        <v>0.1</v>
      </c>
      <c r="JS64" s="22">
        <v>1.2267500000000001E-5</v>
      </c>
      <c r="JT64" s="22">
        <v>12.338139999999999</v>
      </c>
      <c r="JU64" s="22">
        <v>20257</v>
      </c>
      <c r="JV64" s="22">
        <v>0.8</v>
      </c>
      <c r="JW64" s="22">
        <v>8.5867599999999994E-6</v>
      </c>
      <c r="JX64" s="22">
        <v>7.4756400000000003</v>
      </c>
      <c r="JY64" s="22">
        <v>20257</v>
      </c>
      <c r="JZ64" s="22">
        <v>0.8</v>
      </c>
      <c r="KA64" s="22">
        <v>9.3856899999999999E-6</v>
      </c>
      <c r="KB64" s="22">
        <v>7.4444299999999997</v>
      </c>
      <c r="KC64" s="22">
        <v>20265</v>
      </c>
      <c r="KD64" s="22">
        <v>0.1</v>
      </c>
      <c r="KE64" s="22">
        <v>2.48E-5</v>
      </c>
      <c r="KF64" s="22">
        <v>15.366</v>
      </c>
      <c r="KG64" s="22">
        <v>20265</v>
      </c>
      <c r="KH64" s="22">
        <v>0.1</v>
      </c>
      <c r="KI64" s="22">
        <v>9.1300000000000004E-8</v>
      </c>
      <c r="KJ64" s="22">
        <v>2.6579999999999999</v>
      </c>
      <c r="KK64" s="22">
        <v>20265</v>
      </c>
      <c r="KL64" s="22">
        <v>0.1</v>
      </c>
      <c r="KM64" s="22">
        <v>2.9599999999999998E-4</v>
      </c>
      <c r="KN64" s="22">
        <v>31.403410000000001</v>
      </c>
      <c r="KO64" s="22">
        <v>20265</v>
      </c>
      <c r="KP64" s="22">
        <v>0.1</v>
      </c>
      <c r="KQ64" s="22">
        <v>1.02E-7</v>
      </c>
      <c r="KR64" s="22">
        <v>2.8090000000000002</v>
      </c>
      <c r="KW64" s="22">
        <v>20265</v>
      </c>
      <c r="KX64" s="22">
        <v>0.8</v>
      </c>
      <c r="KY64" s="22">
        <v>8.0410000000000003E-8</v>
      </c>
      <c r="KZ64" s="22">
        <v>1.9490000000000001</v>
      </c>
      <c r="LA64" s="22">
        <v>20265</v>
      </c>
      <c r="LB64" s="22">
        <v>0.8</v>
      </c>
      <c r="LC64" s="22">
        <v>7.2199999999999998E-8</v>
      </c>
      <c r="LD64" s="22">
        <v>1.8280000000000001</v>
      </c>
      <c r="LE64" s="22">
        <v>20265</v>
      </c>
      <c r="LF64" s="22">
        <v>0.5</v>
      </c>
      <c r="LG64" s="22">
        <v>9.0100000000000003E-7</v>
      </c>
      <c r="LH64" s="22">
        <v>4.3070000000000004</v>
      </c>
      <c r="LI64" s="22">
        <v>20265</v>
      </c>
      <c r="LJ64" s="22">
        <v>0.5</v>
      </c>
      <c r="LK64" s="22">
        <v>4.36E-8</v>
      </c>
      <c r="LL64" s="22">
        <v>1.5649999999999999</v>
      </c>
      <c r="LM64" s="22">
        <v>20268</v>
      </c>
      <c r="LN64" s="22">
        <v>-0.1</v>
      </c>
      <c r="LO64" s="22">
        <v>8.9099999999999994E-6</v>
      </c>
      <c r="LP64" s="22">
        <v>13.247</v>
      </c>
      <c r="LQ64" s="22">
        <v>20268</v>
      </c>
      <c r="LR64" s="22">
        <v>-0.1</v>
      </c>
      <c r="LS64" s="22">
        <v>8.5899999999999995E-8</v>
      </c>
      <c r="LT64" s="22">
        <v>2.988</v>
      </c>
      <c r="MW64" s="22">
        <v>20271</v>
      </c>
      <c r="MX64" s="22">
        <v>0.8</v>
      </c>
      <c r="MY64" s="22">
        <v>2.0099999999999998E-6</v>
      </c>
      <c r="MZ64" s="22">
        <v>4.8600000000000003</v>
      </c>
      <c r="NA64" s="22">
        <v>20272</v>
      </c>
      <c r="NB64" s="22">
        <v>-0.2</v>
      </c>
      <c r="NC64" s="22">
        <v>1.0900000000000001E-5</v>
      </c>
      <c r="ND64" s="22">
        <v>11.86</v>
      </c>
      <c r="NE64" s="22">
        <v>20273</v>
      </c>
      <c r="NF64" s="22">
        <v>0.1</v>
      </c>
      <c r="NG64" s="22">
        <v>2.3600000000000001E-5</v>
      </c>
      <c r="NH64" s="22">
        <v>15.55</v>
      </c>
      <c r="NI64" s="22">
        <v>20273</v>
      </c>
      <c r="NJ64" s="22">
        <v>0.8</v>
      </c>
      <c r="NK64" s="22">
        <v>6.1800000000000001E-6</v>
      </c>
      <c r="NL64" s="22">
        <v>6.04</v>
      </c>
      <c r="QC64" s="22">
        <v>11201</v>
      </c>
      <c r="QD64" s="23">
        <v>0.33</v>
      </c>
      <c r="QE64" s="23">
        <v>1.9444439999999999E-5</v>
      </c>
      <c r="QF64" s="23">
        <v>11.93</v>
      </c>
    </row>
    <row r="65" spans="1:448" x14ac:dyDescent="0.25">
      <c r="A65" s="22">
        <v>20255</v>
      </c>
      <c r="B65" s="22">
        <v>-0.1</v>
      </c>
      <c r="C65" s="22">
        <v>5.9599999999999998E-8</v>
      </c>
      <c r="D65" s="22">
        <v>2.198</v>
      </c>
      <c r="E65" s="22">
        <v>20255</v>
      </c>
      <c r="F65" s="22">
        <v>-0.1</v>
      </c>
      <c r="G65" s="22">
        <v>5.2700000000000004E-6</v>
      </c>
      <c r="H65" s="22">
        <v>9.9629999999999992</v>
      </c>
      <c r="I65" s="22">
        <v>20256</v>
      </c>
      <c r="J65" s="22">
        <v>0.1</v>
      </c>
      <c r="K65" s="22">
        <v>1.2999999999999999E-5</v>
      </c>
      <c r="L65" s="22">
        <v>11.043799999999999</v>
      </c>
      <c r="M65" s="22">
        <v>20256</v>
      </c>
      <c r="N65" s="22">
        <v>0.1</v>
      </c>
      <c r="O65" s="22">
        <v>4.95E-8</v>
      </c>
      <c r="P65" s="22">
        <v>1.83</v>
      </c>
      <c r="Q65" s="22">
        <v>20256</v>
      </c>
      <c r="R65" s="22">
        <v>0.1</v>
      </c>
      <c r="S65" s="22">
        <v>5.8499999999999999E-6</v>
      </c>
      <c r="T65" s="22">
        <v>9.02</v>
      </c>
      <c r="U65" s="22">
        <v>20256</v>
      </c>
      <c r="V65" s="22">
        <v>0.5</v>
      </c>
      <c r="W65" s="22">
        <v>2.8700000000000001E-6</v>
      </c>
      <c r="X65" s="22">
        <v>5.97</v>
      </c>
      <c r="AC65" s="22">
        <v>20256</v>
      </c>
      <c r="AD65" s="22">
        <v>0.5</v>
      </c>
      <c r="AE65" s="22">
        <v>1.44E-6</v>
      </c>
      <c r="AF65" s="22">
        <v>5.04</v>
      </c>
      <c r="AG65" s="22">
        <v>20256</v>
      </c>
      <c r="AH65" s="22">
        <v>0.8</v>
      </c>
      <c r="AI65" s="22">
        <v>5.8299999999999997E-7</v>
      </c>
      <c r="AJ65" s="22">
        <v>3.15</v>
      </c>
      <c r="AK65" s="22">
        <v>20256</v>
      </c>
      <c r="AL65" s="22">
        <v>0.8</v>
      </c>
      <c r="AM65" s="22">
        <v>1.11E-6</v>
      </c>
      <c r="AN65" s="22">
        <v>3.59</v>
      </c>
      <c r="AO65" s="22">
        <v>21541</v>
      </c>
      <c r="AP65" s="22">
        <v>0.1</v>
      </c>
      <c r="AQ65" s="22">
        <v>2.7000000000000001E-7</v>
      </c>
      <c r="AR65" s="22">
        <v>5.1795381750000002</v>
      </c>
      <c r="DM65" s="22">
        <v>10382</v>
      </c>
      <c r="DN65" s="22">
        <v>0.05</v>
      </c>
      <c r="DO65" s="22">
        <v>3.0727130000000001E-5</v>
      </c>
      <c r="DP65" s="22">
        <v>15.1</v>
      </c>
      <c r="DQ65" s="22">
        <v>10382</v>
      </c>
      <c r="DR65" s="22">
        <v>-0.5</v>
      </c>
      <c r="DS65" s="22">
        <v>9.4121700000000007E-6</v>
      </c>
      <c r="DT65" s="22">
        <v>11.1</v>
      </c>
      <c r="GC65" s="22">
        <v>10454</v>
      </c>
      <c r="GD65" s="22">
        <v>0.02</v>
      </c>
      <c r="GE65" s="22">
        <v>1.07E-3</v>
      </c>
      <c r="GF65" s="22">
        <v>43.04</v>
      </c>
      <c r="GK65" s="22">
        <v>21047</v>
      </c>
      <c r="GL65" s="22">
        <v>-0.5</v>
      </c>
      <c r="GM65" s="22">
        <v>9.4099999999999997E-6</v>
      </c>
      <c r="GN65" s="22">
        <v>16.649999999999999</v>
      </c>
      <c r="GO65" s="22">
        <v>21047</v>
      </c>
      <c r="GP65" s="22">
        <v>0.05</v>
      </c>
      <c r="GQ65" s="22">
        <v>3.0700000000000001E-5</v>
      </c>
      <c r="GR65" s="22">
        <v>15.1</v>
      </c>
      <c r="JM65" s="22">
        <v>20257</v>
      </c>
      <c r="JN65" s="22">
        <v>0.1</v>
      </c>
      <c r="JO65" s="22">
        <v>1.27415E-5</v>
      </c>
      <c r="JP65" s="22">
        <v>12.57043</v>
      </c>
      <c r="JQ65" s="22">
        <v>20257</v>
      </c>
      <c r="JR65" s="22">
        <v>0.1</v>
      </c>
      <c r="JS65" s="22">
        <v>1.2962800000000001E-5</v>
      </c>
      <c r="JT65" s="22">
        <v>12.5467</v>
      </c>
      <c r="JU65" s="22">
        <v>20257</v>
      </c>
      <c r="JV65" s="22">
        <v>0.8</v>
      </c>
      <c r="JW65" s="22">
        <v>9.6619499999999999E-6</v>
      </c>
      <c r="JX65" s="22">
        <v>7.6014799999999996</v>
      </c>
      <c r="JY65" s="22">
        <v>20257</v>
      </c>
      <c r="JZ65" s="22">
        <v>0.8</v>
      </c>
      <c r="KA65" s="22">
        <v>9.5113800000000004E-6</v>
      </c>
      <c r="KB65" s="22">
        <v>7.5706300000000004</v>
      </c>
      <c r="KC65" s="22">
        <v>20265</v>
      </c>
      <c r="KD65" s="22">
        <v>0.1</v>
      </c>
      <c r="KE65" s="22">
        <v>2.55E-5</v>
      </c>
      <c r="KF65" s="22">
        <v>15.641</v>
      </c>
      <c r="KG65" s="22">
        <v>20265</v>
      </c>
      <c r="KH65" s="22">
        <v>0.1</v>
      </c>
      <c r="KI65" s="22">
        <v>8.8599999999999999E-8</v>
      </c>
      <c r="KJ65" s="22">
        <v>2.63</v>
      </c>
      <c r="KK65" s="22">
        <v>20265</v>
      </c>
      <c r="KL65" s="22">
        <v>0.1</v>
      </c>
      <c r="KM65" s="22">
        <v>3.0600000000000001E-4</v>
      </c>
      <c r="KN65" s="22">
        <v>31.682960000000001</v>
      </c>
      <c r="KO65" s="22">
        <v>20265</v>
      </c>
      <c r="KP65" s="22">
        <v>0.1</v>
      </c>
      <c r="KQ65" s="22">
        <v>9.9600000000000005E-8</v>
      </c>
      <c r="KR65" s="22">
        <v>2.7829999999999999</v>
      </c>
      <c r="KW65" s="22">
        <v>20265</v>
      </c>
      <c r="KX65" s="22">
        <v>0.8</v>
      </c>
      <c r="KY65" s="22">
        <v>8.4839999999999997E-8</v>
      </c>
      <c r="KZ65" s="22">
        <v>1.9650000000000001</v>
      </c>
      <c r="LA65" s="22">
        <v>20265</v>
      </c>
      <c r="LB65" s="22">
        <v>0.8</v>
      </c>
      <c r="LC65" s="22">
        <v>6.9499999999999994E-8</v>
      </c>
      <c r="LD65" s="22">
        <v>1.8089999999999999</v>
      </c>
      <c r="LE65" s="22">
        <v>20265</v>
      </c>
      <c r="LF65" s="22">
        <v>0.5</v>
      </c>
      <c r="LG65" s="22">
        <v>9.7399999999999991E-7</v>
      </c>
      <c r="LH65" s="22">
        <v>4.3550000000000004</v>
      </c>
      <c r="LI65" s="22">
        <v>20265</v>
      </c>
      <c r="LJ65" s="22">
        <v>0.5</v>
      </c>
      <c r="LK65" s="22">
        <v>4.1700000000000003E-8</v>
      </c>
      <c r="LL65" s="22">
        <v>1.5489999999999999</v>
      </c>
      <c r="LM65" s="22">
        <v>20268</v>
      </c>
      <c r="LN65" s="22">
        <v>-0.1</v>
      </c>
      <c r="LO65" s="22">
        <v>9.02E-6</v>
      </c>
      <c r="LP65" s="22">
        <v>13.327999999999999</v>
      </c>
      <c r="LQ65" s="22">
        <v>20268</v>
      </c>
      <c r="LR65" s="22">
        <v>-0.1</v>
      </c>
      <c r="LS65" s="22">
        <v>8.3200000000000004E-8</v>
      </c>
      <c r="LT65" s="22">
        <v>2.96</v>
      </c>
      <c r="MW65" s="22">
        <v>20271</v>
      </c>
      <c r="MX65" s="22">
        <v>0.8</v>
      </c>
      <c r="MY65" s="22">
        <v>2.8200000000000001E-6</v>
      </c>
      <c r="MZ65" s="22">
        <v>5.03</v>
      </c>
      <c r="NA65" s="22">
        <v>20272</v>
      </c>
      <c r="NB65" s="22">
        <v>-0.2</v>
      </c>
      <c r="NC65" s="22">
        <v>1.22E-5</v>
      </c>
      <c r="ND65" s="22">
        <v>12.22</v>
      </c>
      <c r="NE65" s="22">
        <v>20273</v>
      </c>
      <c r="NF65" s="22">
        <v>0.1</v>
      </c>
      <c r="NG65" s="22">
        <v>2.19E-5</v>
      </c>
      <c r="NH65" s="22">
        <v>14.83</v>
      </c>
      <c r="NI65" s="22">
        <v>20273</v>
      </c>
      <c r="NJ65" s="22">
        <v>0.8</v>
      </c>
      <c r="NK65" s="22">
        <v>6.6100000000000002E-6</v>
      </c>
      <c r="NL65" s="22">
        <v>6.31</v>
      </c>
      <c r="QC65" s="22">
        <v>11201</v>
      </c>
      <c r="QD65" s="23">
        <v>0.33</v>
      </c>
      <c r="QE65" s="23">
        <v>1.1711712000000001E-4</v>
      </c>
      <c r="QF65" s="23">
        <v>21.93</v>
      </c>
    </row>
    <row r="66" spans="1:448" x14ac:dyDescent="0.25">
      <c r="A66" s="22">
        <v>20255</v>
      </c>
      <c r="B66" s="22">
        <v>-0.1</v>
      </c>
      <c r="C66" s="22">
        <v>5.9400000000000003E-8</v>
      </c>
      <c r="D66" s="22">
        <v>2.1760000000000002</v>
      </c>
      <c r="E66" s="22">
        <v>20255</v>
      </c>
      <c r="F66" s="22">
        <v>-0.1</v>
      </c>
      <c r="G66" s="22">
        <v>5.2599999999999996E-6</v>
      </c>
      <c r="H66" s="22">
        <v>10.041</v>
      </c>
      <c r="I66" s="22">
        <v>20256</v>
      </c>
      <c r="J66" s="22">
        <v>0.1</v>
      </c>
      <c r="K66" s="22">
        <v>1.3699999999999999E-5</v>
      </c>
      <c r="L66" s="22">
        <v>11.229100000000001</v>
      </c>
      <c r="M66" s="22">
        <v>20256</v>
      </c>
      <c r="N66" s="22">
        <v>0.1</v>
      </c>
      <c r="O66" s="22">
        <v>4.66E-8</v>
      </c>
      <c r="P66" s="22">
        <v>1.81</v>
      </c>
      <c r="Q66" s="22">
        <v>20256</v>
      </c>
      <c r="R66" s="22">
        <v>0.1</v>
      </c>
      <c r="S66" s="22">
        <v>6.2099999999999998E-6</v>
      </c>
      <c r="T66" s="22">
        <v>9.15</v>
      </c>
      <c r="U66" s="22">
        <v>20256</v>
      </c>
      <c r="V66" s="22">
        <v>0.5</v>
      </c>
      <c r="W66" s="22">
        <v>3.14E-6</v>
      </c>
      <c r="X66" s="22">
        <v>6.07</v>
      </c>
      <c r="AC66" s="22">
        <v>20256</v>
      </c>
      <c r="AD66" s="22">
        <v>0.5</v>
      </c>
      <c r="AE66" s="22">
        <v>1.4699999999999999E-6</v>
      </c>
      <c r="AF66" s="22">
        <v>5.1100000000000003</v>
      </c>
      <c r="AG66" s="22">
        <v>20256</v>
      </c>
      <c r="AH66" s="22">
        <v>0.8</v>
      </c>
      <c r="AI66" s="22">
        <v>6.4300000000000003E-7</v>
      </c>
      <c r="AJ66" s="22">
        <v>3.19</v>
      </c>
      <c r="AK66" s="22">
        <v>20256</v>
      </c>
      <c r="AL66" s="22">
        <v>0.8</v>
      </c>
      <c r="AM66" s="22">
        <v>1.1999999999999999E-6</v>
      </c>
      <c r="AN66" s="22">
        <v>3.65</v>
      </c>
      <c r="AO66" s="22">
        <v>21541</v>
      </c>
      <c r="AP66" s="22">
        <v>0.1</v>
      </c>
      <c r="AQ66" s="22">
        <v>4.2899999999999999E-7</v>
      </c>
      <c r="AR66" s="22">
        <v>5.6291663789999999</v>
      </c>
      <c r="DM66" s="22">
        <v>10382</v>
      </c>
      <c r="DN66" s="22">
        <v>0.05</v>
      </c>
      <c r="DO66" s="22">
        <v>3.4488379999999999E-5</v>
      </c>
      <c r="DP66" s="22">
        <v>15.81</v>
      </c>
      <c r="DQ66" s="22">
        <v>10382</v>
      </c>
      <c r="DR66" s="22">
        <v>-0.5</v>
      </c>
      <c r="DS66" s="22">
        <v>9.8109999999999997E-6</v>
      </c>
      <c r="DT66" s="22">
        <v>9.75</v>
      </c>
      <c r="GC66" s="22">
        <v>10454</v>
      </c>
      <c r="GD66" s="22">
        <v>0.02</v>
      </c>
      <c r="GE66" s="22">
        <v>5.11E-3</v>
      </c>
      <c r="GF66" s="22">
        <v>50.152999999999999</v>
      </c>
      <c r="GK66" s="22">
        <v>21047</v>
      </c>
      <c r="GL66" s="22">
        <v>-0.5</v>
      </c>
      <c r="GM66" s="22">
        <v>9.8099999999999992E-6</v>
      </c>
      <c r="GN66" s="22">
        <v>14.625</v>
      </c>
      <c r="GO66" s="22">
        <v>21047</v>
      </c>
      <c r="GP66" s="22">
        <v>0.05</v>
      </c>
      <c r="GQ66" s="22">
        <v>3.4499999999999998E-5</v>
      </c>
      <c r="GR66" s="22">
        <v>15.81</v>
      </c>
      <c r="JM66" s="22">
        <v>20257</v>
      </c>
      <c r="JN66" s="22">
        <v>0.1</v>
      </c>
      <c r="JO66" s="22">
        <v>1.3064800000000001E-5</v>
      </c>
      <c r="JP66" s="22">
        <v>12.78392</v>
      </c>
      <c r="JQ66" s="22">
        <v>20257</v>
      </c>
      <c r="JR66" s="22">
        <v>0.1</v>
      </c>
      <c r="JS66" s="22">
        <v>1.34099E-5</v>
      </c>
      <c r="JT66" s="22">
        <v>12.756779999999999</v>
      </c>
      <c r="JU66" s="22">
        <v>20257</v>
      </c>
      <c r="JV66" s="22">
        <v>0.8</v>
      </c>
      <c r="JW66" s="22">
        <v>1.05472E-5</v>
      </c>
      <c r="JX66" s="22">
        <v>7.7321099999999996</v>
      </c>
      <c r="JY66" s="22">
        <v>20257</v>
      </c>
      <c r="JZ66" s="22">
        <v>0.8</v>
      </c>
      <c r="KA66" s="22">
        <v>1.05674E-5</v>
      </c>
      <c r="KB66" s="22">
        <v>7.7030500000000002</v>
      </c>
      <c r="KC66" s="22">
        <v>20265</v>
      </c>
      <c r="KD66" s="22">
        <v>0.1</v>
      </c>
      <c r="KE66" s="22">
        <v>2.65E-5</v>
      </c>
      <c r="KF66" s="22">
        <v>15.923999999999999</v>
      </c>
      <c r="KG66" s="22">
        <v>20265</v>
      </c>
      <c r="KH66" s="22">
        <v>0.1</v>
      </c>
      <c r="KI66" s="22">
        <v>8.6000000000000002E-8</v>
      </c>
      <c r="KJ66" s="22">
        <v>2.6030000000000002</v>
      </c>
      <c r="KK66" s="22">
        <v>20265</v>
      </c>
      <c r="KL66" s="22">
        <v>0.1</v>
      </c>
      <c r="KM66" s="22">
        <v>3.2000000000000003E-4</v>
      </c>
      <c r="KN66" s="22">
        <v>31.940909999999999</v>
      </c>
      <c r="KO66" s="22">
        <v>20265</v>
      </c>
      <c r="KP66" s="22">
        <v>0.1</v>
      </c>
      <c r="KQ66" s="22">
        <v>9.46E-8</v>
      </c>
      <c r="KR66" s="22">
        <v>2.758</v>
      </c>
      <c r="KW66" s="22">
        <v>20265</v>
      </c>
      <c r="KX66" s="22">
        <v>0.8</v>
      </c>
      <c r="KY66" s="22">
        <v>8.7489999999999998E-8</v>
      </c>
      <c r="KZ66" s="22">
        <v>1.982</v>
      </c>
      <c r="LA66" s="22">
        <v>20265</v>
      </c>
      <c r="LB66" s="22">
        <v>0.8</v>
      </c>
      <c r="LC66" s="22">
        <v>6.9100000000000003E-8</v>
      </c>
      <c r="LD66" s="22">
        <v>1.7989999999999999</v>
      </c>
      <c r="LE66" s="22">
        <v>20265</v>
      </c>
      <c r="LF66" s="22">
        <v>0.5</v>
      </c>
      <c r="LG66" s="22">
        <v>1.04E-6</v>
      </c>
      <c r="LH66" s="22">
        <v>4.4039999999999999</v>
      </c>
      <c r="LI66" s="22">
        <v>20265</v>
      </c>
      <c r="LJ66" s="22">
        <v>0.5</v>
      </c>
      <c r="LK66" s="22">
        <v>3.6699999999999998E-8</v>
      </c>
      <c r="LL66" s="22">
        <v>1.5349999999999999</v>
      </c>
      <c r="LM66" s="22">
        <v>20268</v>
      </c>
      <c r="LN66" s="22">
        <v>-0.1</v>
      </c>
      <c r="LO66" s="22">
        <v>9.9599999999999995E-6</v>
      </c>
      <c r="LP66" s="22">
        <v>13.427</v>
      </c>
      <c r="LQ66" s="22">
        <v>20268</v>
      </c>
      <c r="LR66" s="22">
        <v>-0.1</v>
      </c>
      <c r="LS66" s="22">
        <v>8.2399999999999997E-8</v>
      </c>
      <c r="LT66" s="22">
        <v>2.9319999999999999</v>
      </c>
      <c r="MW66" s="22">
        <v>20271</v>
      </c>
      <c r="MX66" s="22">
        <v>0.8</v>
      </c>
      <c r="MY66" s="22">
        <v>3.6399999999999999E-6</v>
      </c>
      <c r="MZ66" s="22">
        <v>5.32</v>
      </c>
      <c r="NA66" s="22">
        <v>20272</v>
      </c>
      <c r="NB66" s="22">
        <v>-0.2</v>
      </c>
      <c r="NC66" s="22">
        <v>1.22E-5</v>
      </c>
      <c r="ND66" s="22">
        <v>12.59</v>
      </c>
      <c r="NE66" s="22">
        <v>20273</v>
      </c>
      <c r="NF66" s="22">
        <v>0.1</v>
      </c>
      <c r="NG66" s="22">
        <v>1.8099999999999999E-5</v>
      </c>
      <c r="NH66" s="22">
        <v>14.22</v>
      </c>
      <c r="NI66" s="22">
        <v>20273</v>
      </c>
      <c r="NJ66" s="22">
        <v>0.8</v>
      </c>
      <c r="NK66" s="22">
        <v>7.7400000000000004E-6</v>
      </c>
      <c r="NL66" s="22">
        <v>6.6</v>
      </c>
      <c r="QC66" s="22">
        <v>11201</v>
      </c>
      <c r="QD66" s="23">
        <v>0.33</v>
      </c>
      <c r="QE66" s="23">
        <v>1.8154310000000001E-5</v>
      </c>
      <c r="QF66" s="23">
        <v>12.24</v>
      </c>
    </row>
    <row r="67" spans="1:448" x14ac:dyDescent="0.25">
      <c r="A67" s="22">
        <v>20255</v>
      </c>
      <c r="B67" s="22">
        <v>-0.1</v>
      </c>
      <c r="C67" s="22">
        <v>5.6599999999999997E-8</v>
      </c>
      <c r="D67" s="22">
        <v>2.1549999999999998</v>
      </c>
      <c r="E67" s="22">
        <v>20255</v>
      </c>
      <c r="F67" s="22">
        <v>-0.1</v>
      </c>
      <c r="G67" s="22">
        <v>5.5999999999999997E-6</v>
      </c>
      <c r="H67" s="22">
        <v>10.122999999999999</v>
      </c>
      <c r="I67" s="22">
        <v>20256</v>
      </c>
      <c r="J67" s="22">
        <v>0.1</v>
      </c>
      <c r="K67" s="22">
        <v>1.43E-5</v>
      </c>
      <c r="L67" s="22">
        <v>11.422599999999999</v>
      </c>
      <c r="M67" s="22">
        <v>20256</v>
      </c>
      <c r="N67" s="22">
        <v>0.1</v>
      </c>
      <c r="O67" s="22">
        <v>4.3299999999999997E-8</v>
      </c>
      <c r="P67" s="22">
        <v>1.79</v>
      </c>
      <c r="Q67" s="22">
        <v>20256</v>
      </c>
      <c r="R67" s="22">
        <v>0.1</v>
      </c>
      <c r="S67" s="22">
        <v>6.4300000000000003E-6</v>
      </c>
      <c r="T67" s="22">
        <v>9.27</v>
      </c>
      <c r="U67" s="22">
        <v>20256</v>
      </c>
      <c r="V67" s="22">
        <v>0.5</v>
      </c>
      <c r="W67" s="22">
        <v>3.3900000000000002E-6</v>
      </c>
      <c r="X67" s="22">
        <v>6.18</v>
      </c>
      <c r="AC67" s="22">
        <v>20256</v>
      </c>
      <c r="AD67" s="22">
        <v>0.5</v>
      </c>
      <c r="AE67" s="22">
        <v>1.5400000000000001E-6</v>
      </c>
      <c r="AF67" s="22">
        <v>5.18</v>
      </c>
      <c r="AG67" s="22">
        <v>20256</v>
      </c>
      <c r="AH67" s="22">
        <v>0.8</v>
      </c>
      <c r="AI67" s="22">
        <v>6.8500000000000001E-7</v>
      </c>
      <c r="AJ67" s="22">
        <v>3.24</v>
      </c>
      <c r="AK67" s="22">
        <v>20256</v>
      </c>
      <c r="AL67" s="22">
        <v>0.8</v>
      </c>
      <c r="AM67" s="22">
        <v>1.28E-6</v>
      </c>
      <c r="AN67" s="22">
        <v>3.7</v>
      </c>
      <c r="AO67" s="22">
        <v>21541</v>
      </c>
      <c r="AP67" s="22">
        <v>0.1</v>
      </c>
      <c r="AQ67" s="22">
        <v>3.9799999999999999E-7</v>
      </c>
      <c r="AR67" s="22">
        <v>5.8560053410000004</v>
      </c>
      <c r="DM67" s="22">
        <v>10382</v>
      </c>
      <c r="DN67" s="22">
        <v>0.05</v>
      </c>
      <c r="DO67" s="22">
        <v>3.8879240000000001E-5</v>
      </c>
      <c r="DP67" s="22">
        <v>16.54</v>
      </c>
      <c r="DQ67" s="22">
        <v>10382</v>
      </c>
      <c r="DR67" s="22">
        <v>-0.5</v>
      </c>
      <c r="DS67" s="22">
        <v>1.0951410000000001E-5</v>
      </c>
      <c r="DT67" s="22">
        <v>11.19</v>
      </c>
      <c r="GK67" s="22">
        <v>21047</v>
      </c>
      <c r="GL67" s="22">
        <v>-0.5</v>
      </c>
      <c r="GM67" s="22">
        <v>1.1E-5</v>
      </c>
      <c r="GN67" s="22">
        <v>16.785</v>
      </c>
      <c r="GO67" s="22">
        <v>21047</v>
      </c>
      <c r="GP67" s="22">
        <v>0.05</v>
      </c>
      <c r="GQ67" s="22">
        <v>3.8899999999999997E-5</v>
      </c>
      <c r="GR67" s="22">
        <v>16.54</v>
      </c>
      <c r="JM67" s="22">
        <v>20257</v>
      </c>
      <c r="JN67" s="22">
        <v>0.1</v>
      </c>
      <c r="JO67" s="22">
        <v>1.36345E-5</v>
      </c>
      <c r="JP67" s="22">
        <v>13.000080000000001</v>
      </c>
      <c r="JQ67" s="22">
        <v>20257</v>
      </c>
      <c r="JR67" s="22">
        <v>0.1</v>
      </c>
      <c r="JS67" s="22">
        <v>1.39761E-5</v>
      </c>
      <c r="JT67" s="22">
        <v>12.973789999999999</v>
      </c>
      <c r="JU67" s="22">
        <v>20257</v>
      </c>
      <c r="JV67" s="22">
        <v>0.8</v>
      </c>
      <c r="JW67" s="22">
        <v>1.0870099999999999E-5</v>
      </c>
      <c r="JX67" s="22">
        <v>7.8646799999999999</v>
      </c>
      <c r="JY67" s="22">
        <v>20257</v>
      </c>
      <c r="JZ67" s="22">
        <v>0.8</v>
      </c>
      <c r="KA67" s="22">
        <v>1.16144E-5</v>
      </c>
      <c r="KB67" s="22">
        <v>7.8331</v>
      </c>
      <c r="KC67" s="22">
        <v>20265</v>
      </c>
      <c r="KD67" s="22">
        <v>0.1</v>
      </c>
      <c r="KE67" s="22">
        <v>2.7900000000000001E-5</v>
      </c>
      <c r="KF67" s="22">
        <v>16.213000000000001</v>
      </c>
      <c r="KG67" s="22">
        <v>20265</v>
      </c>
      <c r="KH67" s="22">
        <v>0.1</v>
      </c>
      <c r="KI67" s="22">
        <v>8.4899999999999999E-8</v>
      </c>
      <c r="KJ67" s="22">
        <v>2.5760000000000001</v>
      </c>
      <c r="KK67" s="22">
        <v>20265</v>
      </c>
      <c r="KL67" s="22">
        <v>0.1</v>
      </c>
      <c r="KM67" s="22">
        <v>3.3500000000000001E-4</v>
      </c>
      <c r="KN67" s="22">
        <v>32.221620000000001</v>
      </c>
      <c r="KO67" s="22">
        <v>20265</v>
      </c>
      <c r="KP67" s="22">
        <v>0.1</v>
      </c>
      <c r="KQ67" s="22">
        <v>9.4899999999999996E-8</v>
      </c>
      <c r="KR67" s="22">
        <v>2.7330000000000001</v>
      </c>
      <c r="KW67" s="22">
        <v>20265</v>
      </c>
      <c r="KX67" s="22">
        <v>0.8</v>
      </c>
      <c r="KY67" s="22">
        <v>8.5420000000000007E-8</v>
      </c>
      <c r="KZ67" s="22">
        <v>1.998</v>
      </c>
      <c r="LA67" s="22">
        <v>20265</v>
      </c>
      <c r="LB67" s="22">
        <v>0.8</v>
      </c>
      <c r="LC67" s="22">
        <v>7.0399999999999995E-8</v>
      </c>
      <c r="LD67" s="22">
        <v>1.7809999999999999</v>
      </c>
      <c r="LE67" s="22">
        <v>20265</v>
      </c>
      <c r="LF67" s="22">
        <v>0.5</v>
      </c>
      <c r="LG67" s="22">
        <v>1.1200000000000001E-6</v>
      </c>
      <c r="LH67" s="22">
        <v>4.4530000000000003</v>
      </c>
      <c r="LI67" s="22">
        <v>20265</v>
      </c>
      <c r="LJ67" s="22">
        <v>0.5</v>
      </c>
      <c r="LK67" s="22">
        <v>3.69E-8</v>
      </c>
      <c r="LL67" s="22">
        <v>1.5189999999999999</v>
      </c>
      <c r="LM67" s="22">
        <v>20268</v>
      </c>
      <c r="LN67" s="22">
        <v>-0.1</v>
      </c>
      <c r="LO67" s="22">
        <v>1.01E-5</v>
      </c>
      <c r="LP67" s="22">
        <v>13.497</v>
      </c>
      <c r="LQ67" s="22">
        <v>20268</v>
      </c>
      <c r="LR67" s="22">
        <v>-0.1</v>
      </c>
      <c r="LS67" s="22">
        <v>8.3099999999999996E-8</v>
      </c>
      <c r="LT67" s="22">
        <v>2.9049999999999998</v>
      </c>
      <c r="MW67" s="22">
        <v>20271</v>
      </c>
      <c r="MX67" s="22">
        <v>0.8</v>
      </c>
      <c r="MY67" s="22">
        <v>4.4700000000000004E-6</v>
      </c>
      <c r="MZ67" s="22">
        <v>5.56</v>
      </c>
      <c r="NA67" s="22">
        <v>20272</v>
      </c>
      <c r="NB67" s="22">
        <v>-0.2</v>
      </c>
      <c r="NC67" s="22">
        <v>1.38E-5</v>
      </c>
      <c r="ND67" s="22">
        <v>12.97</v>
      </c>
      <c r="NE67" s="22">
        <v>20273</v>
      </c>
      <c r="NF67" s="22">
        <v>0.1</v>
      </c>
      <c r="NG67" s="22">
        <v>2.7399999999999999E-5</v>
      </c>
      <c r="NH67" s="22">
        <v>13.38</v>
      </c>
      <c r="NI67" s="22">
        <v>20273</v>
      </c>
      <c r="NJ67" s="22">
        <v>0.8</v>
      </c>
      <c r="NK67" s="22">
        <v>1.06E-5</v>
      </c>
      <c r="NL67" s="22">
        <v>6.91</v>
      </c>
      <c r="QC67" s="22">
        <v>11201</v>
      </c>
      <c r="QD67" s="23">
        <v>0.33</v>
      </c>
      <c r="QE67" s="23">
        <v>2.0634919999999999E-5</v>
      </c>
      <c r="QF67" s="23">
        <v>12.54</v>
      </c>
    </row>
    <row r="68" spans="1:448" x14ac:dyDescent="0.25">
      <c r="A68" s="22">
        <v>20255</v>
      </c>
      <c r="B68" s="22">
        <v>-0.1</v>
      </c>
      <c r="C68" s="22">
        <v>5.32E-8</v>
      </c>
      <c r="D68" s="22">
        <v>2.1339999999999999</v>
      </c>
      <c r="E68" s="22">
        <v>20255</v>
      </c>
      <c r="F68" s="22">
        <v>-0.1</v>
      </c>
      <c r="G68" s="22">
        <v>5.8200000000000002E-6</v>
      </c>
      <c r="H68" s="22">
        <v>10.201000000000001</v>
      </c>
      <c r="I68" s="22">
        <v>20256</v>
      </c>
      <c r="J68" s="22">
        <v>0.1</v>
      </c>
      <c r="K68" s="22">
        <v>1.4800000000000001E-5</v>
      </c>
      <c r="L68" s="22">
        <v>11.6182</v>
      </c>
      <c r="M68" s="22">
        <v>20256</v>
      </c>
      <c r="N68" s="22">
        <v>0.1</v>
      </c>
      <c r="O68" s="22">
        <v>3.8999999999999998E-8</v>
      </c>
      <c r="P68" s="22">
        <v>1.77</v>
      </c>
      <c r="Q68" s="22">
        <v>20256</v>
      </c>
      <c r="R68" s="22">
        <v>0.1</v>
      </c>
      <c r="S68" s="22">
        <v>6.6200000000000001E-6</v>
      </c>
      <c r="T68" s="22">
        <v>9.4</v>
      </c>
      <c r="U68" s="22">
        <v>20256</v>
      </c>
      <c r="V68" s="22">
        <v>0.5</v>
      </c>
      <c r="W68" s="22">
        <v>3.6200000000000001E-6</v>
      </c>
      <c r="X68" s="22">
        <v>6.29</v>
      </c>
      <c r="AC68" s="22">
        <v>20256</v>
      </c>
      <c r="AD68" s="22">
        <v>0.5</v>
      </c>
      <c r="AE68" s="22">
        <v>1.6700000000000001E-6</v>
      </c>
      <c r="AF68" s="22">
        <v>5.25</v>
      </c>
      <c r="AG68" s="22">
        <v>20256</v>
      </c>
      <c r="AH68" s="22">
        <v>0.8</v>
      </c>
      <c r="AI68" s="22">
        <v>7.3499999999999995E-7</v>
      </c>
      <c r="AJ68" s="22">
        <v>3.28</v>
      </c>
      <c r="AK68" s="22">
        <v>20256</v>
      </c>
      <c r="AL68" s="22">
        <v>0.8</v>
      </c>
      <c r="AM68" s="22">
        <v>1.3999999999999999E-6</v>
      </c>
      <c r="AN68" s="22">
        <v>3.75</v>
      </c>
      <c r="AO68" s="22">
        <v>21541</v>
      </c>
      <c r="AP68" s="22">
        <v>0.1</v>
      </c>
      <c r="AQ68" s="22">
        <v>6.3E-7</v>
      </c>
      <c r="AR68" s="22">
        <v>5.7172136770000002</v>
      </c>
      <c r="DM68" s="22">
        <v>10382</v>
      </c>
      <c r="DN68" s="22">
        <v>0.05</v>
      </c>
      <c r="DO68" s="22">
        <v>3.8963939999999997E-5</v>
      </c>
      <c r="DP68" s="22">
        <v>16.61</v>
      </c>
      <c r="DQ68" s="22">
        <v>10382</v>
      </c>
      <c r="DR68" s="22">
        <v>-0.5</v>
      </c>
      <c r="DS68" s="22">
        <v>1.11569E-5</v>
      </c>
      <c r="DT68" s="22">
        <v>10.220000000000001</v>
      </c>
      <c r="GK68" s="22">
        <v>21047</v>
      </c>
      <c r="GL68" s="22">
        <v>-0.5</v>
      </c>
      <c r="GM68" s="22">
        <v>1.1199999999999999E-5</v>
      </c>
      <c r="GN68" s="22">
        <v>15.33</v>
      </c>
      <c r="GO68" s="22">
        <v>21047</v>
      </c>
      <c r="GP68" s="22">
        <v>0.05</v>
      </c>
      <c r="GQ68" s="22">
        <v>3.8999999999999999E-5</v>
      </c>
      <c r="GR68" s="22">
        <v>16.61</v>
      </c>
      <c r="JM68" s="22">
        <v>20257</v>
      </c>
      <c r="JN68" s="22">
        <v>0.1</v>
      </c>
      <c r="JO68" s="22">
        <v>1.4471799999999999E-5</v>
      </c>
      <c r="JP68" s="22">
        <v>13.225809999999999</v>
      </c>
      <c r="JQ68" s="22">
        <v>20257</v>
      </c>
      <c r="JR68" s="22">
        <v>0.1</v>
      </c>
      <c r="JS68" s="22">
        <v>1.4860399999999999E-5</v>
      </c>
      <c r="JT68" s="22">
        <v>13.20388</v>
      </c>
      <c r="JU68" s="22">
        <v>20257</v>
      </c>
      <c r="JV68" s="22">
        <v>0.8</v>
      </c>
      <c r="JW68" s="22">
        <v>1.10656E-5</v>
      </c>
      <c r="JX68" s="22">
        <v>7.9990800000000002</v>
      </c>
      <c r="JY68" s="22">
        <v>20257</v>
      </c>
      <c r="JZ68" s="22">
        <v>0.8</v>
      </c>
      <c r="KA68" s="22">
        <v>1.1619499999999999E-5</v>
      </c>
      <c r="KB68" s="22">
        <v>7.9700199999999999</v>
      </c>
      <c r="KC68" s="22">
        <v>20265</v>
      </c>
      <c r="KD68" s="22">
        <v>0.1</v>
      </c>
      <c r="KE68" s="22">
        <v>2.9600000000000001E-5</v>
      </c>
      <c r="KF68" s="22">
        <v>16.507999999999999</v>
      </c>
      <c r="KG68" s="22">
        <v>20265</v>
      </c>
      <c r="KH68" s="22">
        <v>0.1</v>
      </c>
      <c r="KI68" s="22">
        <v>8.4899999999999999E-8</v>
      </c>
      <c r="KJ68" s="22">
        <v>2.5499999999999998</v>
      </c>
      <c r="KK68" s="22">
        <v>20265</v>
      </c>
      <c r="KL68" s="22">
        <v>0.1</v>
      </c>
      <c r="KM68" s="22">
        <v>3.59E-4</v>
      </c>
      <c r="KN68" s="22">
        <v>32.503349999999998</v>
      </c>
      <c r="KO68" s="22">
        <v>20265</v>
      </c>
      <c r="KP68" s="22">
        <v>0.1</v>
      </c>
      <c r="KQ68" s="22">
        <v>9.6699999999999999E-8</v>
      </c>
      <c r="KR68" s="22">
        <v>2.7080000000000002</v>
      </c>
      <c r="KW68" s="22">
        <v>20265</v>
      </c>
      <c r="KX68" s="22">
        <v>0.8</v>
      </c>
      <c r="KY68" s="22">
        <v>8.4159999999999994E-8</v>
      </c>
      <c r="KZ68" s="22">
        <v>2.0150000000000001</v>
      </c>
      <c r="LA68" s="22">
        <v>20265</v>
      </c>
      <c r="LB68" s="22">
        <v>0.8</v>
      </c>
      <c r="LC68" s="22">
        <v>6.9800000000000003E-8</v>
      </c>
      <c r="LD68" s="22">
        <v>1.772</v>
      </c>
      <c r="LE68" s="22">
        <v>20265</v>
      </c>
      <c r="LF68" s="22">
        <v>0.5</v>
      </c>
      <c r="LG68" s="22">
        <v>1.2100000000000001E-6</v>
      </c>
      <c r="LH68" s="22">
        <v>4.5030000000000001</v>
      </c>
      <c r="LI68" s="22">
        <v>20265</v>
      </c>
      <c r="LJ68" s="22">
        <v>0.5</v>
      </c>
      <c r="LK68" s="22">
        <v>3.92E-8</v>
      </c>
      <c r="LL68" s="22">
        <v>1.506</v>
      </c>
      <c r="LM68" s="22">
        <v>20268</v>
      </c>
      <c r="LN68" s="22">
        <v>-0.1</v>
      </c>
      <c r="LO68" s="22">
        <v>9.5300000000000002E-6</v>
      </c>
      <c r="LP68" s="22">
        <v>13.603</v>
      </c>
      <c r="LQ68" s="22">
        <v>20268</v>
      </c>
      <c r="LR68" s="22">
        <v>-0.1</v>
      </c>
      <c r="LS68" s="22">
        <v>8.1699999999999997E-8</v>
      </c>
      <c r="LT68" s="22">
        <v>2.8780000000000001</v>
      </c>
      <c r="MW68" s="22">
        <v>20271</v>
      </c>
      <c r="MX68" s="22">
        <v>0.8</v>
      </c>
      <c r="MY68" s="22">
        <v>4.9799999999999998E-6</v>
      </c>
      <c r="MZ68" s="22">
        <v>5.8</v>
      </c>
      <c r="NA68" s="22">
        <v>20272</v>
      </c>
      <c r="NB68" s="22">
        <v>-0.2</v>
      </c>
      <c r="NC68" s="22">
        <v>1.56E-5</v>
      </c>
      <c r="ND68" s="22">
        <v>13.36</v>
      </c>
      <c r="NE68" s="22">
        <v>20273</v>
      </c>
      <c r="NF68" s="22">
        <v>0.1</v>
      </c>
      <c r="NG68" s="22">
        <v>2.0400000000000001E-5</v>
      </c>
      <c r="NH68" s="22">
        <v>13.08</v>
      </c>
      <c r="NI68" s="22">
        <v>20273</v>
      </c>
      <c r="NJ68" s="22">
        <v>0.8</v>
      </c>
      <c r="NK68" s="22">
        <v>1.52E-5</v>
      </c>
      <c r="NL68" s="22">
        <v>7.25</v>
      </c>
      <c r="QC68" s="22">
        <v>11201</v>
      </c>
      <c r="QD68" s="23">
        <v>0.33</v>
      </c>
      <c r="QE68" s="23">
        <v>1.2844037E-4</v>
      </c>
      <c r="QF68" s="23">
        <v>21.37</v>
      </c>
    </row>
    <row r="69" spans="1:448" x14ac:dyDescent="0.25">
      <c r="A69" s="22">
        <v>20255</v>
      </c>
      <c r="B69" s="22">
        <v>-0.1</v>
      </c>
      <c r="C69" s="22">
        <v>4.9100000000000003E-8</v>
      </c>
      <c r="D69" s="22">
        <v>2.1160000000000001</v>
      </c>
      <c r="E69" s="22">
        <v>20255</v>
      </c>
      <c r="F69" s="22">
        <v>-0.1</v>
      </c>
      <c r="G69" s="22">
        <v>5.6899999999999997E-6</v>
      </c>
      <c r="H69" s="22">
        <v>10.282999999999999</v>
      </c>
      <c r="I69" s="22">
        <v>20256</v>
      </c>
      <c r="J69" s="22">
        <v>0.1</v>
      </c>
      <c r="K69" s="22">
        <v>1.5699999999999999E-5</v>
      </c>
      <c r="L69" s="22">
        <v>11.818899999999999</v>
      </c>
      <c r="M69" s="22">
        <v>20256</v>
      </c>
      <c r="N69" s="22">
        <v>0.1</v>
      </c>
      <c r="O69" s="22">
        <v>3.7300000000000003E-8</v>
      </c>
      <c r="P69" s="22">
        <v>1.75</v>
      </c>
      <c r="Q69" s="22">
        <v>20256</v>
      </c>
      <c r="R69" s="22">
        <v>0.1</v>
      </c>
      <c r="S69" s="22">
        <v>6.8299999999999998E-6</v>
      </c>
      <c r="T69" s="22">
        <v>9.5299999999999994</v>
      </c>
      <c r="U69" s="22">
        <v>20256</v>
      </c>
      <c r="V69" s="22">
        <v>0.5</v>
      </c>
      <c r="W69" s="22">
        <v>3.8199999999999998E-6</v>
      </c>
      <c r="X69" s="22">
        <v>6.39</v>
      </c>
      <c r="AC69" s="22">
        <v>20256</v>
      </c>
      <c r="AD69" s="22">
        <v>0.5</v>
      </c>
      <c r="AE69" s="22">
        <v>1.7999999999999999E-6</v>
      </c>
      <c r="AF69" s="22">
        <v>5.33</v>
      </c>
      <c r="AG69" s="22">
        <v>20256</v>
      </c>
      <c r="AH69" s="22">
        <v>0.8</v>
      </c>
      <c r="AI69" s="22">
        <v>7.6199999999999997E-7</v>
      </c>
      <c r="AJ69" s="22">
        <v>3.33</v>
      </c>
      <c r="AK69" s="22">
        <v>20256</v>
      </c>
      <c r="AL69" s="22">
        <v>0.8</v>
      </c>
      <c r="AM69" s="22">
        <v>1.5200000000000001E-6</v>
      </c>
      <c r="AN69" s="22">
        <v>3.81</v>
      </c>
      <c r="AO69" s="22">
        <v>21541</v>
      </c>
      <c r="AP69" s="22">
        <v>0.1</v>
      </c>
      <c r="AQ69" s="22">
        <v>9.2099999999999995E-7</v>
      </c>
      <c r="AR69" s="22">
        <v>6.0748176660000004</v>
      </c>
      <c r="DQ69" s="22">
        <v>10382</v>
      </c>
      <c r="DR69" s="22">
        <v>-0.5</v>
      </c>
      <c r="DS69" s="22">
        <v>1.1742179999999999E-5</v>
      </c>
      <c r="DT69" s="22">
        <v>11.56</v>
      </c>
      <c r="GK69" s="22">
        <v>21047</v>
      </c>
      <c r="GL69" s="22">
        <v>-0.5</v>
      </c>
      <c r="GM69" s="22">
        <v>1.17E-5</v>
      </c>
      <c r="GN69" s="22">
        <v>17.34</v>
      </c>
      <c r="GO69" s="22">
        <v>21047</v>
      </c>
      <c r="GP69" s="22">
        <v>0.05</v>
      </c>
      <c r="JM69" s="22">
        <v>20257</v>
      </c>
      <c r="JN69" s="22">
        <v>0.1</v>
      </c>
      <c r="JO69" s="22">
        <v>1.5587199999999999E-5</v>
      </c>
      <c r="JP69" s="22">
        <v>13.45252</v>
      </c>
      <c r="JQ69" s="22">
        <v>20257</v>
      </c>
      <c r="JR69" s="22">
        <v>0.1</v>
      </c>
      <c r="JS69" s="22">
        <v>1.5509799999999998E-5</v>
      </c>
      <c r="JT69" s="22">
        <v>13.43666</v>
      </c>
      <c r="JU69" s="22">
        <v>20257</v>
      </c>
      <c r="JV69" s="22">
        <v>0.8</v>
      </c>
      <c r="JW69" s="22">
        <v>1.16808E-5</v>
      </c>
      <c r="JX69" s="22">
        <v>8.1390100000000007</v>
      </c>
      <c r="JY69" s="22">
        <v>20257</v>
      </c>
      <c r="JZ69" s="22">
        <v>0.8</v>
      </c>
      <c r="KA69" s="22">
        <v>1.182E-5</v>
      </c>
      <c r="KB69" s="22">
        <v>8.1080100000000002</v>
      </c>
      <c r="KC69" s="22">
        <v>20265</v>
      </c>
      <c r="KD69" s="22">
        <v>0.1</v>
      </c>
      <c r="KE69" s="22">
        <v>3.1399999999999998E-5</v>
      </c>
      <c r="KF69" s="22">
        <v>16.806000000000001</v>
      </c>
      <c r="KG69" s="22">
        <v>20265</v>
      </c>
      <c r="KH69" s="22">
        <v>0.1</v>
      </c>
      <c r="KI69" s="22">
        <v>8.2899999999999995E-8</v>
      </c>
      <c r="KJ69" s="22">
        <v>2.524</v>
      </c>
      <c r="KK69" s="22">
        <v>20265</v>
      </c>
      <c r="KL69" s="22">
        <v>0.1</v>
      </c>
      <c r="KM69" s="22">
        <v>3.86E-4</v>
      </c>
      <c r="KN69" s="22">
        <v>32.783619999999999</v>
      </c>
      <c r="KO69" s="22">
        <v>20265</v>
      </c>
      <c r="KP69" s="22">
        <v>0.1</v>
      </c>
      <c r="KQ69" s="22">
        <v>9.5099999999999998E-8</v>
      </c>
      <c r="KR69" s="22">
        <v>2.6829999999999998</v>
      </c>
      <c r="KW69" s="22">
        <v>20265</v>
      </c>
      <c r="KX69" s="22">
        <v>0.8</v>
      </c>
      <c r="KY69" s="22">
        <v>8.8240000000000001E-8</v>
      </c>
      <c r="KZ69" s="22">
        <v>2.032</v>
      </c>
      <c r="LA69" s="22">
        <v>20265</v>
      </c>
      <c r="LB69" s="22">
        <v>0.8</v>
      </c>
      <c r="LC69" s="22">
        <v>6.5900000000000001E-8</v>
      </c>
      <c r="LD69" s="22">
        <v>1.7529999999999999</v>
      </c>
      <c r="LE69" s="22">
        <v>20265</v>
      </c>
      <c r="LF69" s="22">
        <v>0.5</v>
      </c>
      <c r="LG69" s="22">
        <v>1.26E-6</v>
      </c>
      <c r="LH69" s="22">
        <v>4.5540000000000003</v>
      </c>
      <c r="LI69" s="22">
        <v>20265</v>
      </c>
      <c r="LJ69" s="22">
        <v>0.5</v>
      </c>
      <c r="LK69" s="22">
        <v>3.7599999999999999E-8</v>
      </c>
      <c r="LL69" s="22">
        <v>1.4910000000000001</v>
      </c>
      <c r="LM69" s="22">
        <v>20268</v>
      </c>
      <c r="LN69" s="22">
        <v>-0.1</v>
      </c>
      <c r="LO69" s="22">
        <v>9.7799999999999995E-6</v>
      </c>
      <c r="LP69" s="22">
        <v>13.667999999999999</v>
      </c>
      <c r="LQ69" s="22">
        <v>20268</v>
      </c>
      <c r="LR69" s="22">
        <v>-0.1</v>
      </c>
      <c r="LS69" s="22">
        <v>7.8499999999999995E-8</v>
      </c>
      <c r="LT69" s="22">
        <v>2.85</v>
      </c>
      <c r="MW69" s="22">
        <v>20271</v>
      </c>
      <c r="MX69" s="22">
        <v>0.8</v>
      </c>
      <c r="MY69" s="22">
        <v>6.1E-6</v>
      </c>
      <c r="MZ69" s="22">
        <v>6.11</v>
      </c>
      <c r="NA69" s="22">
        <v>20272</v>
      </c>
      <c r="NB69" s="22">
        <v>-0.2</v>
      </c>
      <c r="NC69" s="22">
        <v>1.6500000000000001E-5</v>
      </c>
      <c r="ND69" s="22">
        <v>13.76</v>
      </c>
      <c r="NE69" s="22">
        <v>20273</v>
      </c>
      <c r="NF69" s="22">
        <v>0.1</v>
      </c>
      <c r="NG69" s="22">
        <v>1.7799999999999999E-5</v>
      </c>
      <c r="NH69" s="22">
        <v>12.16</v>
      </c>
      <c r="NI69" s="22">
        <v>20273</v>
      </c>
      <c r="NJ69" s="22">
        <v>0.8</v>
      </c>
      <c r="NK69" s="22">
        <v>2.16E-5</v>
      </c>
      <c r="NL69" s="22">
        <v>7.58</v>
      </c>
      <c r="QC69" s="22">
        <v>11201</v>
      </c>
      <c r="QD69" s="23">
        <v>0.33</v>
      </c>
      <c r="QE69" s="23">
        <v>2.2580649999999999E-5</v>
      </c>
      <c r="QF69" s="23">
        <v>12.89</v>
      </c>
    </row>
    <row r="70" spans="1:448" x14ac:dyDescent="0.25">
      <c r="A70" s="22">
        <v>20255</v>
      </c>
      <c r="B70" s="22">
        <v>-0.1</v>
      </c>
      <c r="C70" s="22">
        <v>4.9000000000000002E-8</v>
      </c>
      <c r="D70" s="22">
        <v>2.097</v>
      </c>
      <c r="E70" s="22">
        <v>20255</v>
      </c>
      <c r="F70" s="22">
        <v>-0.1</v>
      </c>
      <c r="G70" s="22">
        <v>5.93E-6</v>
      </c>
      <c r="H70" s="22">
        <v>10.368</v>
      </c>
      <c r="I70" s="22">
        <v>20256</v>
      </c>
      <c r="J70" s="22">
        <v>0.1</v>
      </c>
      <c r="K70" s="22">
        <v>1.6699999999999999E-5</v>
      </c>
      <c r="L70" s="22">
        <v>12.021100000000001</v>
      </c>
      <c r="M70" s="22">
        <v>20256</v>
      </c>
      <c r="N70" s="22">
        <v>0.1</v>
      </c>
      <c r="O70" s="22">
        <v>3.7599999999999999E-8</v>
      </c>
      <c r="P70" s="22">
        <v>1.73</v>
      </c>
      <c r="Q70" s="22">
        <v>20256</v>
      </c>
      <c r="R70" s="22">
        <v>0.1</v>
      </c>
      <c r="S70" s="22">
        <v>7.2599999999999999E-6</v>
      </c>
      <c r="T70" s="22">
        <v>9.67</v>
      </c>
      <c r="U70" s="22">
        <v>20256</v>
      </c>
      <c r="V70" s="22">
        <v>0.5</v>
      </c>
      <c r="W70" s="22">
        <v>4.0300000000000004E-6</v>
      </c>
      <c r="X70" s="22">
        <v>6.5</v>
      </c>
      <c r="AC70" s="22">
        <v>20256</v>
      </c>
      <c r="AD70" s="22">
        <v>0.5</v>
      </c>
      <c r="AE70" s="22">
        <v>1.9099999999999999E-6</v>
      </c>
      <c r="AF70" s="22">
        <v>5.41</v>
      </c>
      <c r="AG70" s="22">
        <v>20256</v>
      </c>
      <c r="AH70" s="22">
        <v>0.8</v>
      </c>
      <c r="AI70" s="22">
        <v>7.9599999999999998E-7</v>
      </c>
      <c r="AJ70" s="22">
        <v>3.38</v>
      </c>
      <c r="AK70" s="22">
        <v>20256</v>
      </c>
      <c r="AL70" s="22">
        <v>0.8</v>
      </c>
      <c r="AM70" s="22">
        <v>1.5200000000000001E-6</v>
      </c>
      <c r="AN70" s="22">
        <v>3.87</v>
      </c>
      <c r="AO70" s="22">
        <v>21541</v>
      </c>
      <c r="AP70" s="22">
        <v>0.1</v>
      </c>
      <c r="AQ70" s="22">
        <v>1.57E-6</v>
      </c>
      <c r="AR70" s="22">
        <v>6.9756302589999999</v>
      </c>
      <c r="DQ70" s="22">
        <v>10382</v>
      </c>
      <c r="DR70" s="22">
        <v>-0.5</v>
      </c>
      <c r="DS70" s="22">
        <v>1.2672839999999999E-5</v>
      </c>
      <c r="DT70" s="22">
        <v>11.68</v>
      </c>
      <c r="GK70" s="22">
        <v>21047</v>
      </c>
      <c r="GL70" s="22">
        <v>-0.5</v>
      </c>
      <c r="GM70" s="22">
        <v>1.27E-5</v>
      </c>
      <c r="GN70" s="22">
        <v>17.52</v>
      </c>
      <c r="GO70" s="22">
        <v>21047</v>
      </c>
      <c r="GP70" s="22">
        <v>0.05</v>
      </c>
      <c r="JM70" s="22">
        <v>20257</v>
      </c>
      <c r="JN70" s="22">
        <v>0.1</v>
      </c>
      <c r="JO70" s="22">
        <v>2.0982400000000001E-5</v>
      </c>
      <c r="JP70" s="22">
        <v>13.710789999999999</v>
      </c>
      <c r="JQ70" s="22">
        <v>20257</v>
      </c>
      <c r="JR70" s="22">
        <v>0.1</v>
      </c>
      <c r="JS70" s="22">
        <v>1.61363E-5</v>
      </c>
      <c r="JT70" s="22">
        <v>13.679040000000001</v>
      </c>
      <c r="JU70" s="22">
        <v>20257</v>
      </c>
      <c r="JV70" s="22">
        <v>0.8</v>
      </c>
      <c r="JW70" s="22">
        <v>1.2897E-5</v>
      </c>
      <c r="JX70" s="22">
        <v>8.2827900000000003</v>
      </c>
      <c r="JY70" s="22">
        <v>20257</v>
      </c>
      <c r="JZ70" s="22">
        <v>0.8</v>
      </c>
      <c r="KA70" s="22">
        <v>1.33025E-5</v>
      </c>
      <c r="KB70" s="22">
        <v>8.2549600000000005</v>
      </c>
      <c r="KC70" s="22">
        <v>20265</v>
      </c>
      <c r="KD70" s="22">
        <v>0.1</v>
      </c>
      <c r="KE70" s="22">
        <v>3.3399999999999999E-5</v>
      </c>
      <c r="KF70" s="22">
        <v>17.111000000000001</v>
      </c>
      <c r="KG70" s="22">
        <v>20265</v>
      </c>
      <c r="KH70" s="22">
        <v>0.1</v>
      </c>
      <c r="KI70" s="22">
        <v>8.1699999999999997E-8</v>
      </c>
      <c r="KJ70" s="22">
        <v>2.4980000000000002</v>
      </c>
      <c r="KK70" s="22">
        <v>20265</v>
      </c>
      <c r="KL70" s="22">
        <v>0.1</v>
      </c>
      <c r="KM70" s="22">
        <v>4.0999999999999999E-4</v>
      </c>
      <c r="KN70" s="22">
        <v>33.070860000000003</v>
      </c>
      <c r="KO70" s="22">
        <v>20265</v>
      </c>
      <c r="KP70" s="22">
        <v>0.1</v>
      </c>
      <c r="KQ70" s="22">
        <v>9.2900000000000005E-8</v>
      </c>
      <c r="KR70" s="22">
        <v>2.6589999999999998</v>
      </c>
      <c r="KW70" s="22">
        <v>20265</v>
      </c>
      <c r="KX70" s="22">
        <v>0.8</v>
      </c>
      <c r="KY70" s="22">
        <v>9.1650000000000003E-8</v>
      </c>
      <c r="KZ70" s="22">
        <v>2.0489999999999999</v>
      </c>
      <c r="LA70" s="22">
        <v>20265</v>
      </c>
      <c r="LB70" s="22">
        <v>0.8</v>
      </c>
      <c r="LC70" s="22">
        <v>6.3899999999999996E-8</v>
      </c>
      <c r="LD70" s="22">
        <v>1.7430000000000001</v>
      </c>
      <c r="LE70" s="22">
        <v>20265</v>
      </c>
      <c r="LF70" s="22">
        <v>0.5</v>
      </c>
      <c r="LG70" s="22">
        <v>1.33E-6</v>
      </c>
      <c r="LH70" s="22">
        <v>4.6079999999999997</v>
      </c>
      <c r="LI70" s="22">
        <v>20265</v>
      </c>
      <c r="LJ70" s="22">
        <v>0.5</v>
      </c>
      <c r="LK70" s="22">
        <v>3.6300000000000001E-8</v>
      </c>
      <c r="LL70" s="22">
        <v>1.4770000000000001</v>
      </c>
      <c r="LM70" s="22">
        <v>20268</v>
      </c>
      <c r="LN70" s="22">
        <v>-0.1</v>
      </c>
      <c r="LO70" s="22">
        <v>1.06E-5</v>
      </c>
      <c r="LP70" s="22">
        <v>13.766999999999999</v>
      </c>
      <c r="LQ70" s="22">
        <v>20268</v>
      </c>
      <c r="LR70" s="22">
        <v>-0.1</v>
      </c>
      <c r="LS70" s="22">
        <v>7.7200000000000003E-8</v>
      </c>
      <c r="LT70" s="22">
        <v>2.8239999999999998</v>
      </c>
      <c r="MW70" s="22">
        <v>20271</v>
      </c>
      <c r="MX70" s="22">
        <v>0.8</v>
      </c>
      <c r="MY70" s="22">
        <v>6.2199999999999997E-6</v>
      </c>
      <c r="MZ70" s="22">
        <v>6.35</v>
      </c>
      <c r="NA70" s="22">
        <v>20272</v>
      </c>
      <c r="NB70" s="22">
        <v>-0.2</v>
      </c>
      <c r="NC70" s="22">
        <v>1.9199999999999999E-5</v>
      </c>
      <c r="ND70" s="22">
        <v>14.18</v>
      </c>
      <c r="NE70" s="22">
        <v>20273</v>
      </c>
      <c r="NF70" s="22">
        <v>0.1</v>
      </c>
      <c r="NG70" s="22">
        <v>9.6800000000000005E-6</v>
      </c>
      <c r="NH70" s="22">
        <v>12.1</v>
      </c>
      <c r="NI70" s="22">
        <v>20273</v>
      </c>
      <c r="NJ70" s="22">
        <v>0.8</v>
      </c>
      <c r="NK70" s="22">
        <v>3.04E-5</v>
      </c>
      <c r="NL70" s="22">
        <v>7.97</v>
      </c>
      <c r="QC70" s="22">
        <v>11201</v>
      </c>
      <c r="QD70" s="23">
        <v>0.33</v>
      </c>
      <c r="QE70" s="23">
        <v>9.9290779999999993E-5</v>
      </c>
      <c r="QF70" s="23">
        <v>20.81</v>
      </c>
    </row>
    <row r="71" spans="1:448" x14ac:dyDescent="0.25">
      <c r="A71" s="22">
        <v>20255</v>
      </c>
      <c r="B71" s="22">
        <v>-0.1</v>
      </c>
      <c r="C71" s="22">
        <v>5.2000000000000002E-8</v>
      </c>
      <c r="D71" s="22">
        <v>2.08</v>
      </c>
      <c r="E71" s="22">
        <v>20255</v>
      </c>
      <c r="F71" s="22">
        <v>-0.1</v>
      </c>
      <c r="G71" s="22">
        <v>6.1700000000000002E-6</v>
      </c>
      <c r="H71" s="22">
        <v>10.445</v>
      </c>
      <c r="I71" s="22">
        <v>20256</v>
      </c>
      <c r="J71" s="22">
        <v>0.1</v>
      </c>
      <c r="K71" s="22">
        <v>1.7499999999999998E-5</v>
      </c>
      <c r="L71" s="22">
        <v>12.229699999999999</v>
      </c>
      <c r="M71" s="22">
        <v>20256</v>
      </c>
      <c r="N71" s="22">
        <v>0.1</v>
      </c>
      <c r="O71" s="22">
        <v>2.9999999999999997E-8</v>
      </c>
      <c r="P71" s="22">
        <v>1.71</v>
      </c>
      <c r="Q71" s="22">
        <v>20256</v>
      </c>
      <c r="R71" s="22">
        <v>0.1</v>
      </c>
      <c r="S71" s="22">
        <v>7.6599999999999995E-6</v>
      </c>
      <c r="T71" s="22">
        <v>9.8000000000000007</v>
      </c>
      <c r="U71" s="22">
        <v>20256</v>
      </c>
      <c r="V71" s="22">
        <v>0.5</v>
      </c>
      <c r="W71" s="22">
        <v>4.2899999999999996E-6</v>
      </c>
      <c r="X71" s="22">
        <v>6.6</v>
      </c>
      <c r="AC71" s="22">
        <v>20256</v>
      </c>
      <c r="AD71" s="22">
        <v>0.5</v>
      </c>
      <c r="AE71" s="22">
        <v>2.0499999999999999E-6</v>
      </c>
      <c r="AF71" s="22">
        <v>5.49</v>
      </c>
      <c r="AG71" s="22">
        <v>20256</v>
      </c>
      <c r="AH71" s="22">
        <v>0.8</v>
      </c>
      <c r="AI71" s="22">
        <v>8.5700000000000001E-7</v>
      </c>
      <c r="AJ71" s="22">
        <v>3.42</v>
      </c>
      <c r="AK71" s="22">
        <v>20256</v>
      </c>
      <c r="AL71" s="22">
        <v>0.8</v>
      </c>
      <c r="AM71" s="22">
        <v>1.5E-6</v>
      </c>
      <c r="AN71" s="22">
        <v>3.92</v>
      </c>
      <c r="AO71" s="22">
        <v>21541</v>
      </c>
      <c r="AP71" s="22">
        <v>0.1</v>
      </c>
      <c r="AQ71" s="22">
        <v>2.1500000000000002E-6</v>
      </c>
      <c r="AR71" s="22">
        <v>7.054813674</v>
      </c>
      <c r="DQ71" s="22">
        <v>10382</v>
      </c>
      <c r="DR71" s="22">
        <v>-0.5</v>
      </c>
      <c r="DS71" s="22">
        <v>1.3587829999999999E-5</v>
      </c>
      <c r="DT71" s="22">
        <v>12.15</v>
      </c>
      <c r="GK71" s="22">
        <v>21047</v>
      </c>
      <c r="GL71" s="22">
        <v>-0.5</v>
      </c>
      <c r="GM71" s="22">
        <v>1.36E-5</v>
      </c>
      <c r="GN71" s="22">
        <v>18.225000000000001</v>
      </c>
      <c r="GO71" s="22">
        <v>21047</v>
      </c>
      <c r="GP71" s="22">
        <v>0.05</v>
      </c>
      <c r="JM71" s="22">
        <v>20257</v>
      </c>
      <c r="JN71" s="22">
        <v>0.1</v>
      </c>
      <c r="JO71" s="22">
        <v>2.2988899999999999E-5</v>
      </c>
      <c r="JP71" s="22">
        <v>13.93784</v>
      </c>
      <c r="JQ71" s="22">
        <v>20257</v>
      </c>
      <c r="JR71" s="22">
        <v>0.1</v>
      </c>
      <c r="JS71" s="22">
        <v>1.68719E-5</v>
      </c>
      <c r="JT71" s="22">
        <v>13.927250000000001</v>
      </c>
      <c r="JU71" s="22">
        <v>20257</v>
      </c>
      <c r="JV71" s="22">
        <v>0.8</v>
      </c>
      <c r="JW71" s="22">
        <v>1.3812099999999999E-5</v>
      </c>
      <c r="JX71" s="22">
        <v>8.4290599999999998</v>
      </c>
      <c r="JY71" s="22">
        <v>20257</v>
      </c>
      <c r="JZ71" s="22">
        <v>0.8</v>
      </c>
      <c r="KA71" s="22">
        <v>1.4434799999999999E-5</v>
      </c>
      <c r="KB71" s="22">
        <v>8.3958300000000001</v>
      </c>
      <c r="KC71" s="22">
        <v>20265</v>
      </c>
      <c r="KD71" s="22">
        <v>0.1</v>
      </c>
      <c r="KE71" s="22">
        <v>3.4700000000000003E-5</v>
      </c>
      <c r="KF71" s="22">
        <v>17.420999999999999</v>
      </c>
      <c r="KG71" s="22">
        <v>20265</v>
      </c>
      <c r="KH71" s="22">
        <v>0.1</v>
      </c>
      <c r="KI71" s="22">
        <v>8.2100000000000001E-8</v>
      </c>
      <c r="KJ71" s="22">
        <v>2.4729999999999999</v>
      </c>
      <c r="KK71" s="22">
        <v>20265</v>
      </c>
      <c r="KL71" s="22">
        <v>0.1</v>
      </c>
      <c r="KM71" s="22">
        <v>4.3300000000000001E-4</v>
      </c>
      <c r="KN71" s="22">
        <v>33.364739999999998</v>
      </c>
      <c r="KO71" s="22">
        <v>20265</v>
      </c>
      <c r="KP71" s="22">
        <v>0.1</v>
      </c>
      <c r="KQ71" s="22">
        <v>9.2099999999999998E-8</v>
      </c>
      <c r="KR71" s="22">
        <v>2.6339999999999999</v>
      </c>
      <c r="KW71" s="22">
        <v>20265</v>
      </c>
      <c r="KX71" s="22">
        <v>0.8</v>
      </c>
      <c r="KY71" s="22">
        <v>8.999E-8</v>
      </c>
      <c r="KZ71" s="22">
        <v>2.0659999999999998</v>
      </c>
      <c r="LA71" s="22">
        <v>20265</v>
      </c>
      <c r="LB71" s="22">
        <v>0.8</v>
      </c>
      <c r="LC71" s="22">
        <v>6.0500000000000006E-8</v>
      </c>
      <c r="LD71" s="22">
        <v>1.726</v>
      </c>
      <c r="LE71" s="22">
        <v>20265</v>
      </c>
      <c r="LF71" s="22">
        <v>0.5</v>
      </c>
      <c r="LG71" s="22">
        <v>1.4300000000000001E-6</v>
      </c>
      <c r="LH71" s="22">
        <v>4.66</v>
      </c>
      <c r="LI71" s="22">
        <v>20265</v>
      </c>
      <c r="LJ71" s="22">
        <v>0.5</v>
      </c>
      <c r="LK71" s="22">
        <v>3.62E-8</v>
      </c>
      <c r="LL71" s="22">
        <v>1.4630000000000001</v>
      </c>
      <c r="LM71" s="22">
        <v>20268</v>
      </c>
      <c r="LN71" s="22">
        <v>-0.1</v>
      </c>
      <c r="LO71" s="22">
        <v>1.0900000000000001E-5</v>
      </c>
      <c r="LP71" s="22">
        <v>13.837999999999999</v>
      </c>
      <c r="LQ71" s="22">
        <v>20268</v>
      </c>
      <c r="LR71" s="22">
        <v>-0.1</v>
      </c>
      <c r="LS71" s="22">
        <v>7.5899999999999998E-8</v>
      </c>
      <c r="LT71" s="22">
        <v>2.7970000000000002</v>
      </c>
      <c r="MW71" s="22">
        <v>20271</v>
      </c>
      <c r="MX71" s="22">
        <v>0.8</v>
      </c>
      <c r="MY71" s="22">
        <v>6.4200000000000004E-6</v>
      </c>
      <c r="MZ71" s="22">
        <v>6.7</v>
      </c>
      <c r="NA71" s="22">
        <v>20272</v>
      </c>
      <c r="NB71" s="22">
        <v>-0.2</v>
      </c>
      <c r="NC71" s="22">
        <v>2.0699999999999998E-5</v>
      </c>
      <c r="ND71" s="22">
        <v>14.61</v>
      </c>
      <c r="NE71" s="22">
        <v>20273</v>
      </c>
      <c r="NF71" s="22">
        <v>0.1</v>
      </c>
      <c r="NG71" s="22">
        <v>7.8900000000000007E-6</v>
      </c>
      <c r="NH71" s="22">
        <v>11.01</v>
      </c>
      <c r="NI71" s="22">
        <v>20273</v>
      </c>
      <c r="NJ71" s="22">
        <v>0.8</v>
      </c>
      <c r="NK71" s="22">
        <v>4.9599999999999999E-5</v>
      </c>
      <c r="NL71" s="22">
        <v>8.3699999999999992</v>
      </c>
      <c r="QC71" s="22">
        <v>11201</v>
      </c>
      <c r="QD71" s="23">
        <v>0.33</v>
      </c>
      <c r="QE71" s="23">
        <v>2.5000000000000001E-5</v>
      </c>
      <c r="QF71" s="23">
        <v>13.25</v>
      </c>
    </row>
    <row r="72" spans="1:448" x14ac:dyDescent="0.25">
      <c r="A72" s="22">
        <v>20255</v>
      </c>
      <c r="B72" s="22">
        <v>-0.1</v>
      </c>
      <c r="C72" s="22">
        <v>5.2199999999999998E-8</v>
      </c>
      <c r="D72" s="22">
        <v>2.0619999999999998</v>
      </c>
      <c r="E72" s="22">
        <v>20255</v>
      </c>
      <c r="F72" s="22">
        <v>-0.1</v>
      </c>
      <c r="G72" s="22">
        <v>6.3199999999999996E-6</v>
      </c>
      <c r="H72" s="22">
        <v>10.532</v>
      </c>
      <c r="I72" s="22">
        <v>20256</v>
      </c>
      <c r="J72" s="22">
        <v>0.1</v>
      </c>
      <c r="K72" s="22">
        <v>1.84E-5</v>
      </c>
      <c r="L72" s="22">
        <v>12.4414</v>
      </c>
      <c r="M72" s="22">
        <v>20256</v>
      </c>
      <c r="N72" s="22">
        <v>0.1</v>
      </c>
      <c r="O72" s="22">
        <v>2.55E-8</v>
      </c>
      <c r="P72" s="22">
        <v>1.69</v>
      </c>
      <c r="Q72" s="22">
        <v>20256</v>
      </c>
      <c r="R72" s="22">
        <v>0.1</v>
      </c>
      <c r="S72" s="22">
        <v>8.0299999999999994E-6</v>
      </c>
      <c r="T72" s="22">
        <v>9.94</v>
      </c>
      <c r="U72" s="22">
        <v>20256</v>
      </c>
      <c r="V72" s="22">
        <v>0.5</v>
      </c>
      <c r="W72" s="22">
        <v>4.4299999999999999E-6</v>
      </c>
      <c r="X72" s="22">
        <v>6.72</v>
      </c>
      <c r="AC72" s="22">
        <v>20256</v>
      </c>
      <c r="AD72" s="22">
        <v>0.5</v>
      </c>
      <c r="AE72" s="22">
        <v>2.1799999999999999E-6</v>
      </c>
      <c r="AF72" s="22">
        <v>5.56</v>
      </c>
      <c r="AG72" s="22">
        <v>20256</v>
      </c>
      <c r="AH72" s="22">
        <v>0.8</v>
      </c>
      <c r="AI72" s="22">
        <v>8.8199999999999998E-7</v>
      </c>
      <c r="AJ72" s="22">
        <v>3.47</v>
      </c>
      <c r="AK72" s="22">
        <v>20256</v>
      </c>
      <c r="AL72" s="22">
        <v>0.8</v>
      </c>
      <c r="AM72" s="22">
        <v>1.5799999999999999E-6</v>
      </c>
      <c r="AN72" s="22">
        <v>3.98</v>
      </c>
      <c r="AO72" s="22">
        <v>21541</v>
      </c>
      <c r="AP72" s="22">
        <v>0.1</v>
      </c>
      <c r="AQ72" s="22">
        <v>1.7E-6</v>
      </c>
      <c r="AR72" s="22">
        <v>7.3391040670000001</v>
      </c>
      <c r="DQ72" s="22">
        <v>10382</v>
      </c>
      <c r="DR72" s="22">
        <v>-0.5</v>
      </c>
      <c r="DS72" s="22">
        <v>1.518491E-5</v>
      </c>
      <c r="DT72" s="22">
        <v>12.56</v>
      </c>
      <c r="GK72" s="22">
        <v>21047</v>
      </c>
      <c r="GL72" s="22">
        <v>-0.5</v>
      </c>
      <c r="GM72" s="22">
        <v>1.52E-5</v>
      </c>
      <c r="GN72" s="22">
        <v>18.84</v>
      </c>
      <c r="GO72" s="22">
        <v>21047</v>
      </c>
      <c r="GP72" s="22">
        <v>0.05</v>
      </c>
      <c r="JM72" s="22">
        <v>20257</v>
      </c>
      <c r="JN72" s="22">
        <v>0.1</v>
      </c>
      <c r="JO72" s="22">
        <v>1.80771E-5</v>
      </c>
      <c r="JP72" s="22">
        <v>14.214359999999999</v>
      </c>
      <c r="JQ72" s="22">
        <v>20257</v>
      </c>
      <c r="JR72" s="22">
        <v>0.1</v>
      </c>
      <c r="JS72" s="22">
        <v>1.7927900000000002E-5</v>
      </c>
      <c r="JT72" s="22">
        <v>14.176489999999999</v>
      </c>
      <c r="JU72" s="22">
        <v>20257</v>
      </c>
      <c r="JV72" s="22">
        <v>0.8</v>
      </c>
      <c r="JW72" s="22">
        <v>1.4900699999999999E-5</v>
      </c>
      <c r="JX72" s="22">
        <v>8.5857700000000001</v>
      </c>
      <c r="JY72" s="22">
        <v>20257</v>
      </c>
      <c r="JZ72" s="22">
        <v>0.8</v>
      </c>
      <c r="KA72" s="22">
        <v>1.5782900000000001E-5</v>
      </c>
      <c r="KB72" s="22">
        <v>8.5572900000000001</v>
      </c>
      <c r="KC72" s="22">
        <v>20265</v>
      </c>
      <c r="KD72" s="22">
        <v>0.1</v>
      </c>
      <c r="KE72" s="22">
        <v>3.6199999999999999E-5</v>
      </c>
      <c r="KF72" s="22">
        <v>17.747</v>
      </c>
      <c r="KG72" s="22">
        <v>20265</v>
      </c>
      <c r="KH72" s="22">
        <v>0.1</v>
      </c>
      <c r="KI72" s="22">
        <v>8.0000000000000002E-8</v>
      </c>
      <c r="KJ72" s="22">
        <v>2.448</v>
      </c>
      <c r="KK72" s="22">
        <v>20265</v>
      </c>
      <c r="KL72" s="22">
        <v>0.1</v>
      </c>
      <c r="KM72" s="22">
        <v>4.5199999999999998E-4</v>
      </c>
      <c r="KN72" s="22">
        <v>33.65231</v>
      </c>
      <c r="KO72" s="22">
        <v>20265</v>
      </c>
      <c r="KP72" s="22">
        <v>0.1</v>
      </c>
      <c r="KQ72" s="22">
        <v>9.5599999999999996E-8</v>
      </c>
      <c r="KR72" s="22">
        <v>2.61</v>
      </c>
      <c r="KW72" s="22">
        <v>20265</v>
      </c>
      <c r="KX72" s="22">
        <v>0.8</v>
      </c>
      <c r="KY72" s="22">
        <v>9.4780000000000006E-8</v>
      </c>
      <c r="KZ72" s="22">
        <v>2.0840000000000001</v>
      </c>
      <c r="LA72" s="22">
        <v>20265</v>
      </c>
      <c r="LB72" s="22">
        <v>0.8</v>
      </c>
      <c r="LC72" s="22">
        <v>5.8099999999999997E-8</v>
      </c>
      <c r="LD72" s="22">
        <v>1.714</v>
      </c>
      <c r="LE72" s="22">
        <v>20265</v>
      </c>
      <c r="LF72" s="22">
        <v>0.5</v>
      </c>
      <c r="LG72" s="22">
        <v>1.5E-6</v>
      </c>
      <c r="LH72" s="22">
        <v>4.7140000000000004</v>
      </c>
      <c r="LI72" s="22">
        <v>20265</v>
      </c>
      <c r="LJ72" s="22">
        <v>0.5</v>
      </c>
      <c r="LK72" s="22">
        <v>3.5700000000000002E-8</v>
      </c>
      <c r="LL72" s="22">
        <v>1.4490000000000001</v>
      </c>
      <c r="LM72" s="22">
        <v>20268</v>
      </c>
      <c r="LN72" s="22">
        <v>-0.1</v>
      </c>
      <c r="LO72" s="22">
        <v>1.11E-5</v>
      </c>
      <c r="LP72" s="22">
        <v>13.919</v>
      </c>
      <c r="LQ72" s="22">
        <v>20268</v>
      </c>
      <c r="LR72" s="22">
        <v>-0.1</v>
      </c>
      <c r="LS72" s="22">
        <v>7.3599999999999997E-8</v>
      </c>
      <c r="LT72" s="22">
        <v>2.7709999999999999</v>
      </c>
      <c r="MW72" s="22">
        <v>20271</v>
      </c>
      <c r="MX72" s="22">
        <v>0.8</v>
      </c>
      <c r="MY72" s="22">
        <v>8.7199999999999995E-6</v>
      </c>
      <c r="MZ72" s="22">
        <v>7.01</v>
      </c>
      <c r="NA72" s="22">
        <v>20272</v>
      </c>
      <c r="NB72" s="22">
        <v>-0.2</v>
      </c>
      <c r="NC72" s="22">
        <v>2.1299999999999999E-5</v>
      </c>
      <c r="ND72" s="22">
        <v>15.07</v>
      </c>
      <c r="NE72" s="22">
        <v>20273</v>
      </c>
      <c r="NF72" s="22">
        <v>0.1</v>
      </c>
      <c r="NG72" s="22">
        <v>7.5000000000000002E-6</v>
      </c>
      <c r="NH72" s="22">
        <v>10.43</v>
      </c>
      <c r="NI72" s="22">
        <v>20273</v>
      </c>
      <c r="NJ72" s="22">
        <v>0.8</v>
      </c>
      <c r="NK72" s="22">
        <v>8.9099999999999997E-5</v>
      </c>
      <c r="NL72" s="22">
        <v>8.8000000000000007</v>
      </c>
      <c r="QC72" s="22">
        <v>11201</v>
      </c>
      <c r="QD72" s="23">
        <v>0.33</v>
      </c>
      <c r="QE72" s="23">
        <v>9.3750000000000002E-5</v>
      </c>
      <c r="QF72" s="23">
        <v>20.21</v>
      </c>
    </row>
    <row r="73" spans="1:448" x14ac:dyDescent="0.25">
      <c r="A73" s="22">
        <v>20255</v>
      </c>
      <c r="B73" s="22">
        <v>-0.1</v>
      </c>
      <c r="C73" s="22">
        <v>5.0799999999999998E-8</v>
      </c>
      <c r="D73" s="22">
        <v>2.044</v>
      </c>
      <c r="E73" s="22">
        <v>20255</v>
      </c>
      <c r="F73" s="22">
        <v>-0.1</v>
      </c>
      <c r="G73" s="22">
        <v>6.3400000000000003E-6</v>
      </c>
      <c r="H73" s="22">
        <v>10.614000000000001</v>
      </c>
      <c r="I73" s="22">
        <v>20256</v>
      </c>
      <c r="J73" s="22">
        <v>0.1</v>
      </c>
      <c r="K73" s="22">
        <v>1.9400000000000001E-5</v>
      </c>
      <c r="L73" s="22">
        <v>12.662599999999999</v>
      </c>
      <c r="M73" s="22">
        <v>20256</v>
      </c>
      <c r="N73" s="22">
        <v>0.1</v>
      </c>
      <c r="O73" s="22">
        <v>3.0899999999999999E-8</v>
      </c>
      <c r="P73" s="22">
        <v>1.67</v>
      </c>
      <c r="Q73" s="22">
        <v>20256</v>
      </c>
      <c r="R73" s="22">
        <v>0.1</v>
      </c>
      <c r="S73" s="22">
        <v>8.4999999999999999E-6</v>
      </c>
      <c r="T73" s="22">
        <v>10.08</v>
      </c>
      <c r="U73" s="22">
        <v>20256</v>
      </c>
      <c r="V73" s="22">
        <v>0.5</v>
      </c>
      <c r="W73" s="22">
        <v>4.7400000000000004E-6</v>
      </c>
      <c r="X73" s="22">
        <v>6.84</v>
      </c>
      <c r="AC73" s="22">
        <v>20256</v>
      </c>
      <c r="AD73" s="22">
        <v>0.5</v>
      </c>
      <c r="AE73" s="22">
        <v>2.3300000000000001E-6</v>
      </c>
      <c r="AF73" s="22">
        <v>5.64</v>
      </c>
      <c r="AG73" s="22">
        <v>20256</v>
      </c>
      <c r="AH73" s="22">
        <v>0.8</v>
      </c>
      <c r="AI73" s="22">
        <v>9.5799999999999998E-7</v>
      </c>
      <c r="AJ73" s="22">
        <v>3.52</v>
      </c>
      <c r="AK73" s="22">
        <v>20256</v>
      </c>
      <c r="AL73" s="22">
        <v>0.8</v>
      </c>
      <c r="AM73" s="22">
        <v>1.7E-6</v>
      </c>
      <c r="AN73" s="22">
        <v>4.04</v>
      </c>
      <c r="AO73" s="22">
        <v>21541</v>
      </c>
      <c r="AP73" s="22">
        <v>0.1</v>
      </c>
      <c r="AQ73" s="22">
        <v>1.8300000000000001E-6</v>
      </c>
      <c r="AR73" s="22">
        <v>7.5491526149999997</v>
      </c>
      <c r="DQ73" s="22">
        <v>10382</v>
      </c>
      <c r="DR73" s="22">
        <v>-0.5</v>
      </c>
      <c r="DS73" s="22">
        <v>1.6951390000000001E-5</v>
      </c>
      <c r="DT73" s="22">
        <v>12.83</v>
      </c>
      <c r="GK73" s="22">
        <v>21047</v>
      </c>
      <c r="GL73" s="22">
        <v>-0.5</v>
      </c>
      <c r="GM73" s="22">
        <v>1.7E-5</v>
      </c>
      <c r="GN73" s="22">
        <v>19.245000000000001</v>
      </c>
      <c r="GO73" s="22">
        <v>21047</v>
      </c>
      <c r="GP73" s="22">
        <v>0.05</v>
      </c>
      <c r="JM73" s="22">
        <v>20257</v>
      </c>
      <c r="JN73" s="22">
        <v>0.1</v>
      </c>
      <c r="JO73" s="22">
        <v>1.7922299999999999E-5</v>
      </c>
      <c r="JP73" s="22">
        <v>14.462059999999999</v>
      </c>
      <c r="JQ73" s="22">
        <v>20257</v>
      </c>
      <c r="JR73" s="22">
        <v>0.1</v>
      </c>
      <c r="JS73" s="22">
        <v>1.9227100000000001E-5</v>
      </c>
      <c r="JT73" s="22">
        <v>14.4411</v>
      </c>
      <c r="JU73" s="22">
        <v>20257</v>
      </c>
      <c r="JV73" s="22">
        <v>0.8</v>
      </c>
      <c r="JW73" s="22">
        <v>1.5722600000000001E-5</v>
      </c>
      <c r="JX73" s="22">
        <v>8.7391900000000007</v>
      </c>
      <c r="JY73" s="22">
        <v>20257</v>
      </c>
      <c r="JZ73" s="22">
        <v>0.8</v>
      </c>
      <c r="KA73" s="22">
        <v>1.7587700000000001E-5</v>
      </c>
      <c r="KB73" s="22">
        <v>8.7067300000000003</v>
      </c>
      <c r="KC73" s="22">
        <v>20265</v>
      </c>
      <c r="KD73" s="22">
        <v>0.1</v>
      </c>
      <c r="KE73" s="22">
        <v>3.8099999999999998E-5</v>
      </c>
      <c r="KF73" s="22">
        <v>18.074000000000002</v>
      </c>
      <c r="KG73" s="22">
        <v>20265</v>
      </c>
      <c r="KH73" s="22">
        <v>0.1</v>
      </c>
      <c r="KI73" s="22">
        <v>8.0000000000000002E-8</v>
      </c>
      <c r="KJ73" s="22">
        <v>2.4220000000000002</v>
      </c>
      <c r="KK73" s="22">
        <v>20265</v>
      </c>
      <c r="KL73" s="22">
        <v>0.1</v>
      </c>
      <c r="KM73" s="22">
        <v>4.7199999999999998E-4</v>
      </c>
      <c r="KN73" s="22">
        <v>33.954729999999998</v>
      </c>
      <c r="KO73" s="22">
        <v>20265</v>
      </c>
      <c r="KP73" s="22">
        <v>0.1</v>
      </c>
      <c r="KQ73" s="22">
        <v>9.3600000000000004E-8</v>
      </c>
      <c r="KR73" s="22">
        <v>2.5859999999999999</v>
      </c>
      <c r="KW73" s="22">
        <v>20265</v>
      </c>
      <c r="KX73" s="22">
        <v>0.8</v>
      </c>
      <c r="KY73" s="22">
        <v>9.8990000000000002E-8</v>
      </c>
      <c r="KZ73" s="22">
        <v>2.101</v>
      </c>
      <c r="LA73" s="22">
        <v>20265</v>
      </c>
      <c r="LB73" s="22">
        <v>0.8</v>
      </c>
      <c r="LC73" s="22">
        <v>5.4800000000000001E-8</v>
      </c>
      <c r="LD73" s="22">
        <v>1.7</v>
      </c>
      <c r="LE73" s="22">
        <v>20265</v>
      </c>
      <c r="LF73" s="22">
        <v>0.5</v>
      </c>
      <c r="LG73" s="22">
        <v>1.57E-6</v>
      </c>
      <c r="LH73" s="22">
        <v>4.7690000000000001</v>
      </c>
      <c r="LI73" s="22">
        <v>20265</v>
      </c>
      <c r="LJ73" s="22">
        <v>0.5</v>
      </c>
      <c r="LK73" s="22">
        <v>3.2299999999999998E-8</v>
      </c>
      <c r="LL73" s="22">
        <v>1.4350000000000001</v>
      </c>
      <c r="LM73" s="22">
        <v>20268</v>
      </c>
      <c r="LN73" s="22">
        <v>-0.1</v>
      </c>
      <c r="LO73" s="22">
        <v>1.0900000000000001E-5</v>
      </c>
      <c r="LP73" s="22">
        <v>14.003</v>
      </c>
      <c r="LQ73" s="22">
        <v>20268</v>
      </c>
      <c r="LR73" s="22">
        <v>-0.1</v>
      </c>
      <c r="LS73" s="22">
        <v>7.2199999999999998E-8</v>
      </c>
      <c r="LT73" s="22">
        <v>2.7450000000000001</v>
      </c>
      <c r="MW73" s="22">
        <v>20271</v>
      </c>
      <c r="MX73" s="22">
        <v>0.8</v>
      </c>
      <c r="MY73" s="22">
        <v>1.15E-5</v>
      </c>
      <c r="MZ73" s="22">
        <v>7.4</v>
      </c>
      <c r="NA73" s="22">
        <v>20272</v>
      </c>
      <c r="NB73" s="22">
        <v>-0.2</v>
      </c>
      <c r="NC73" s="22">
        <v>2.41E-5</v>
      </c>
      <c r="ND73" s="22">
        <v>15.52</v>
      </c>
      <c r="NE73" s="22">
        <v>20273</v>
      </c>
      <c r="NF73" s="22">
        <v>0.1</v>
      </c>
      <c r="NG73" s="22">
        <v>6.7299999999999999E-6</v>
      </c>
      <c r="NH73" s="22">
        <v>9.9600000000000009</v>
      </c>
      <c r="QC73" s="22">
        <v>11201</v>
      </c>
      <c r="QD73" s="23">
        <v>0.33</v>
      </c>
      <c r="QE73" s="23">
        <v>2.5000000000000001E-5</v>
      </c>
      <c r="QF73" s="23">
        <v>13.62</v>
      </c>
    </row>
    <row r="74" spans="1:448" x14ac:dyDescent="0.25">
      <c r="A74" s="22">
        <v>20255</v>
      </c>
      <c r="B74" s="22">
        <v>-0.1</v>
      </c>
      <c r="C74" s="22">
        <v>5.0799999999999998E-8</v>
      </c>
      <c r="D74" s="22">
        <v>2.0259999999999998</v>
      </c>
      <c r="E74" s="22">
        <v>20255</v>
      </c>
      <c r="F74" s="22">
        <v>-0.1</v>
      </c>
      <c r="G74" s="22">
        <v>6.5799999999999997E-6</v>
      </c>
      <c r="H74" s="22">
        <v>10.695</v>
      </c>
      <c r="I74" s="22">
        <v>20256</v>
      </c>
      <c r="J74" s="22">
        <v>0.1</v>
      </c>
      <c r="K74" s="22">
        <v>2.0299999999999999E-5</v>
      </c>
      <c r="L74" s="22">
        <v>12.8864</v>
      </c>
      <c r="M74" s="22">
        <v>20256</v>
      </c>
      <c r="N74" s="22">
        <v>0.1</v>
      </c>
      <c r="O74" s="22">
        <v>3.0199999999999999E-8</v>
      </c>
      <c r="P74" s="22">
        <v>1.65</v>
      </c>
      <c r="Q74" s="22">
        <v>20256</v>
      </c>
      <c r="R74" s="22">
        <v>0.1</v>
      </c>
      <c r="S74" s="22">
        <v>8.9199999999999993E-6</v>
      </c>
      <c r="T74" s="22">
        <v>10.220000000000001</v>
      </c>
      <c r="U74" s="22">
        <v>20256</v>
      </c>
      <c r="V74" s="22">
        <v>0.5</v>
      </c>
      <c r="W74" s="22">
        <v>4.9799999999999998E-6</v>
      </c>
      <c r="X74" s="22">
        <v>6.95</v>
      </c>
      <c r="AC74" s="22">
        <v>20256</v>
      </c>
      <c r="AD74" s="22">
        <v>0.5</v>
      </c>
      <c r="AE74" s="22">
        <v>2.5100000000000001E-6</v>
      </c>
      <c r="AF74" s="22">
        <v>5.72</v>
      </c>
      <c r="AG74" s="22">
        <v>20256</v>
      </c>
      <c r="AH74" s="22">
        <v>0.8</v>
      </c>
      <c r="AI74" s="22">
        <v>1.0499999999999999E-6</v>
      </c>
      <c r="AJ74" s="22">
        <v>3.57</v>
      </c>
      <c r="AK74" s="22">
        <v>20256</v>
      </c>
      <c r="AL74" s="22">
        <v>0.8</v>
      </c>
      <c r="AM74" s="22">
        <v>1.8300000000000001E-6</v>
      </c>
      <c r="AN74" s="22">
        <v>4.0999999999999996</v>
      </c>
      <c r="AO74" s="22">
        <v>21541</v>
      </c>
      <c r="AP74" s="22">
        <v>0.1</v>
      </c>
      <c r="AQ74" s="22">
        <v>2.2299999999999998E-6</v>
      </c>
      <c r="AR74" s="22">
        <v>7.6997476220000003</v>
      </c>
      <c r="DQ74" s="22">
        <v>10382</v>
      </c>
      <c r="DR74" s="22">
        <v>-0.5</v>
      </c>
      <c r="DS74" s="22">
        <v>1.9234710000000001E-5</v>
      </c>
      <c r="DT74" s="22">
        <v>13.55</v>
      </c>
      <c r="GK74" s="22">
        <v>21047</v>
      </c>
      <c r="GL74" s="22">
        <v>-0.5</v>
      </c>
      <c r="GM74" s="22">
        <v>1.9199999999999999E-5</v>
      </c>
      <c r="GN74" s="22">
        <v>20.324999999999999</v>
      </c>
      <c r="GO74" s="22">
        <v>21047</v>
      </c>
      <c r="GP74" s="22">
        <v>0.05</v>
      </c>
      <c r="JM74" s="22">
        <v>20257</v>
      </c>
      <c r="JN74" s="22">
        <v>0.1</v>
      </c>
      <c r="JO74" s="22">
        <v>1.8811700000000002E-5</v>
      </c>
      <c r="JP74" s="22">
        <v>14.736929999999999</v>
      </c>
      <c r="JQ74" s="22">
        <v>20257</v>
      </c>
      <c r="JR74" s="22">
        <v>0.1</v>
      </c>
      <c r="JS74" s="22">
        <v>2.0381500000000001E-5</v>
      </c>
      <c r="JT74" s="22">
        <v>14.71156</v>
      </c>
      <c r="JU74" s="22">
        <v>20257</v>
      </c>
      <c r="JV74" s="22">
        <v>0.8</v>
      </c>
      <c r="JW74" s="22">
        <v>1.6088900000000001E-5</v>
      </c>
      <c r="JX74" s="22">
        <v>8.9047199999999993</v>
      </c>
      <c r="JY74" s="22">
        <v>20257</v>
      </c>
      <c r="JZ74" s="22">
        <v>0.8</v>
      </c>
      <c r="KA74" s="22">
        <v>1.84989E-5</v>
      </c>
      <c r="KB74" s="22">
        <v>8.8729899999999997</v>
      </c>
      <c r="KC74" s="22">
        <v>20265</v>
      </c>
      <c r="KD74" s="22">
        <v>0.1</v>
      </c>
      <c r="KE74" s="22">
        <v>3.9700000000000003E-5</v>
      </c>
      <c r="KF74" s="22">
        <v>18.408000000000001</v>
      </c>
      <c r="KG74" s="22">
        <v>20265</v>
      </c>
      <c r="KH74" s="22">
        <v>0.1</v>
      </c>
      <c r="KI74" s="22">
        <v>8.0200000000000003E-8</v>
      </c>
      <c r="KJ74" s="22">
        <v>2.3969999999999998</v>
      </c>
      <c r="KK74" s="22">
        <v>20265</v>
      </c>
      <c r="KL74" s="22">
        <v>0.1</v>
      </c>
      <c r="KM74" s="22">
        <v>4.8899999999999996E-4</v>
      </c>
      <c r="KN74" s="22">
        <v>34.247729999999997</v>
      </c>
      <c r="KO74" s="22">
        <v>20265</v>
      </c>
      <c r="KP74" s="22">
        <v>0.1</v>
      </c>
      <c r="KQ74" s="22">
        <v>8.9900000000000004E-8</v>
      </c>
      <c r="KR74" s="22">
        <v>2.5630000000000002</v>
      </c>
      <c r="KW74" s="22">
        <v>20265</v>
      </c>
      <c r="KX74" s="22">
        <v>0.8</v>
      </c>
      <c r="KY74" s="22">
        <v>9.9309999999999994E-8</v>
      </c>
      <c r="KZ74" s="22">
        <v>2.1190000000000002</v>
      </c>
      <c r="LA74" s="22">
        <v>20265</v>
      </c>
      <c r="LB74" s="22">
        <v>0.8</v>
      </c>
      <c r="LC74" s="22">
        <v>5.2700000000000002E-8</v>
      </c>
      <c r="LD74" s="22">
        <v>1.6870000000000001</v>
      </c>
      <c r="LE74" s="22">
        <v>20265</v>
      </c>
      <c r="LF74" s="22">
        <v>0.5</v>
      </c>
      <c r="LG74" s="22">
        <v>1.66E-6</v>
      </c>
      <c r="LH74" s="22">
        <v>4.8230000000000004</v>
      </c>
      <c r="LI74" s="22">
        <v>20265</v>
      </c>
      <c r="LJ74" s="22">
        <v>0.5</v>
      </c>
      <c r="LK74" s="22">
        <v>3.0699999999999997E-8</v>
      </c>
      <c r="LL74" s="22">
        <v>1.4219999999999999</v>
      </c>
      <c r="LM74" s="22">
        <v>20268</v>
      </c>
      <c r="LN74" s="22">
        <v>-0.1</v>
      </c>
      <c r="LO74" s="22">
        <v>1.06E-5</v>
      </c>
      <c r="LP74" s="22">
        <v>14.077999999999999</v>
      </c>
      <c r="LQ74" s="22">
        <v>20268</v>
      </c>
      <c r="LR74" s="22">
        <v>-0.1</v>
      </c>
      <c r="LS74" s="22">
        <v>7.0099999999999999E-8</v>
      </c>
      <c r="LT74" s="22">
        <v>2.7189999999999999</v>
      </c>
      <c r="MW74" s="22">
        <v>20271</v>
      </c>
      <c r="MX74" s="22">
        <v>0.8</v>
      </c>
      <c r="MY74" s="22">
        <v>1.36E-5</v>
      </c>
      <c r="MZ74" s="22">
        <v>7.75</v>
      </c>
      <c r="NA74" s="22">
        <v>20272</v>
      </c>
      <c r="NB74" s="22">
        <v>-0.2</v>
      </c>
      <c r="NC74" s="22">
        <v>2.55E-5</v>
      </c>
      <c r="ND74" s="22">
        <v>16</v>
      </c>
      <c r="NE74" s="22">
        <v>20273</v>
      </c>
      <c r="NF74" s="22">
        <v>0.1</v>
      </c>
      <c r="NG74" s="22">
        <v>5.9100000000000002E-6</v>
      </c>
      <c r="NH74" s="22">
        <v>9.5299999999999994</v>
      </c>
      <c r="QC74" s="22">
        <v>11201</v>
      </c>
      <c r="QD74" s="23">
        <v>0.33</v>
      </c>
      <c r="QE74" s="23">
        <v>6.9999999999999994E-5</v>
      </c>
      <c r="QF74" s="23">
        <v>19.64</v>
      </c>
    </row>
    <row r="75" spans="1:448" x14ac:dyDescent="0.25">
      <c r="A75" s="22">
        <v>20255</v>
      </c>
      <c r="B75" s="22">
        <v>-0.1</v>
      </c>
      <c r="C75" s="22">
        <v>4.8E-8</v>
      </c>
      <c r="D75" s="22">
        <v>2.0099999999999998</v>
      </c>
      <c r="E75" s="22">
        <v>20255</v>
      </c>
      <c r="F75" s="22">
        <v>-0.1</v>
      </c>
      <c r="G75" s="22">
        <v>6.9099999999999999E-6</v>
      </c>
      <c r="H75" s="22">
        <v>10.771000000000001</v>
      </c>
      <c r="I75" s="22">
        <v>20256</v>
      </c>
      <c r="J75" s="22">
        <v>0.1</v>
      </c>
      <c r="K75" s="22">
        <v>2.12E-5</v>
      </c>
      <c r="L75" s="22">
        <v>13.115600000000001</v>
      </c>
      <c r="M75" s="22">
        <v>20256</v>
      </c>
      <c r="N75" s="22">
        <v>0.1</v>
      </c>
      <c r="O75" s="22">
        <v>2.2300000000000001E-8</v>
      </c>
      <c r="P75" s="22">
        <v>1.63</v>
      </c>
      <c r="Q75" s="22">
        <v>20256</v>
      </c>
      <c r="R75" s="22">
        <v>0.1</v>
      </c>
      <c r="S75" s="22">
        <v>9.3200000000000006E-6</v>
      </c>
      <c r="T75" s="22">
        <v>10.36</v>
      </c>
      <c r="U75" s="22">
        <v>20256</v>
      </c>
      <c r="V75" s="22">
        <v>0.5</v>
      </c>
      <c r="W75" s="22">
        <v>5.1800000000000004E-6</v>
      </c>
      <c r="X75" s="22">
        <v>7.08</v>
      </c>
      <c r="AC75" s="22">
        <v>20256</v>
      </c>
      <c r="AD75" s="22">
        <v>0.5</v>
      </c>
      <c r="AE75" s="22">
        <v>2.5900000000000002E-6</v>
      </c>
      <c r="AF75" s="22">
        <v>5.81</v>
      </c>
      <c r="AG75" s="22">
        <v>20256</v>
      </c>
      <c r="AH75" s="22">
        <v>0.8</v>
      </c>
      <c r="AI75" s="22">
        <v>1.0699999999999999E-6</v>
      </c>
      <c r="AJ75" s="22">
        <v>3.62</v>
      </c>
      <c r="AK75" s="22">
        <v>20256</v>
      </c>
      <c r="AL75" s="22">
        <v>0.8</v>
      </c>
      <c r="AM75" s="22">
        <v>2.0200000000000001E-6</v>
      </c>
      <c r="AN75" s="22">
        <v>4.16</v>
      </c>
      <c r="AO75" s="22">
        <v>21541</v>
      </c>
      <c r="AP75" s="22">
        <v>0.1</v>
      </c>
      <c r="AQ75" s="22">
        <v>2.6299999999999998E-6</v>
      </c>
      <c r="AR75" s="22">
        <v>7.4538977229999999</v>
      </c>
      <c r="DQ75" s="22">
        <v>10382</v>
      </c>
      <c r="DR75" s="22">
        <v>-0.5</v>
      </c>
      <c r="DS75" s="22">
        <v>2.1193180000000001E-5</v>
      </c>
      <c r="DT75" s="22">
        <v>13.99</v>
      </c>
      <c r="GK75" s="22">
        <v>21047</v>
      </c>
      <c r="GL75" s="22">
        <v>-0.5</v>
      </c>
      <c r="GM75" s="22">
        <v>2.12E-5</v>
      </c>
      <c r="GN75" s="22">
        <v>20.984999999999999</v>
      </c>
      <c r="GO75" s="22">
        <v>21047</v>
      </c>
      <c r="GP75" s="22">
        <v>0.05</v>
      </c>
      <c r="JM75" s="22">
        <v>20257</v>
      </c>
      <c r="JN75" s="22">
        <v>0.1</v>
      </c>
      <c r="JO75" s="22">
        <v>2.0091000000000001E-5</v>
      </c>
      <c r="JP75" s="22">
        <v>15.023999999999999</v>
      </c>
      <c r="JQ75" s="22">
        <v>20257</v>
      </c>
      <c r="JR75" s="22">
        <v>0.1</v>
      </c>
      <c r="JS75" s="22">
        <v>2.1661099999999998E-5</v>
      </c>
      <c r="JT75" s="22">
        <v>14.99432</v>
      </c>
      <c r="JU75" s="22">
        <v>20257</v>
      </c>
      <c r="JV75" s="22">
        <v>0.8</v>
      </c>
      <c r="JW75" s="22">
        <v>1.8112299999999999E-5</v>
      </c>
      <c r="JX75" s="22">
        <v>9.0741499999999995</v>
      </c>
      <c r="JY75" s="22">
        <v>20257</v>
      </c>
      <c r="JZ75" s="22">
        <v>0.8</v>
      </c>
      <c r="KA75" s="22">
        <v>1.9389300000000001E-5</v>
      </c>
      <c r="KB75" s="22">
        <v>9.0398899999999998</v>
      </c>
      <c r="KC75" s="22">
        <v>20265</v>
      </c>
      <c r="KD75" s="22">
        <v>0.1</v>
      </c>
      <c r="KE75" s="22">
        <v>4.2500000000000003E-5</v>
      </c>
      <c r="KF75" s="22">
        <v>18.756</v>
      </c>
      <c r="KG75" s="22">
        <v>20265</v>
      </c>
      <c r="KH75" s="22">
        <v>0.1</v>
      </c>
      <c r="KI75" s="22">
        <v>7.8400000000000001E-8</v>
      </c>
      <c r="KJ75" s="22">
        <v>2.3730000000000002</v>
      </c>
      <c r="KK75" s="22">
        <v>20265</v>
      </c>
      <c r="KL75" s="22">
        <v>0.1</v>
      </c>
      <c r="KM75" s="22">
        <v>4.9799999999999996E-4</v>
      </c>
      <c r="KN75" s="22">
        <v>34.551070000000003</v>
      </c>
      <c r="KO75" s="22">
        <v>20265</v>
      </c>
      <c r="KP75" s="22">
        <v>0.1</v>
      </c>
      <c r="KQ75" s="22">
        <v>9.2399999999999994E-8</v>
      </c>
      <c r="KR75" s="22">
        <v>2.5390000000000001</v>
      </c>
      <c r="KW75" s="22">
        <v>20265</v>
      </c>
      <c r="KX75" s="22">
        <v>0.8</v>
      </c>
      <c r="KY75" s="22">
        <v>1.036E-7</v>
      </c>
      <c r="KZ75" s="22">
        <v>2.137</v>
      </c>
      <c r="LA75" s="22">
        <v>20265</v>
      </c>
      <c r="LB75" s="22">
        <v>0.8</v>
      </c>
      <c r="LC75" s="22">
        <v>5.2100000000000003E-8</v>
      </c>
      <c r="LD75" s="22">
        <v>1.6739999999999999</v>
      </c>
      <c r="LE75" s="22">
        <v>20265</v>
      </c>
      <c r="LF75" s="22">
        <v>0.5</v>
      </c>
      <c r="LG75" s="22">
        <v>1.7099999999999999E-6</v>
      </c>
      <c r="LH75" s="22">
        <v>4.8789999999999996</v>
      </c>
      <c r="LI75" s="22">
        <v>20265</v>
      </c>
      <c r="LJ75" s="22">
        <v>0.5</v>
      </c>
      <c r="LK75" s="22">
        <v>3.0500000000000002E-8</v>
      </c>
      <c r="LL75" s="22">
        <v>1.4079999999999999</v>
      </c>
      <c r="LM75" s="22">
        <v>20268</v>
      </c>
      <c r="LN75" s="22">
        <v>-0.1</v>
      </c>
      <c r="LO75" s="22">
        <v>1.1199999999999999E-5</v>
      </c>
      <c r="LP75" s="22">
        <v>14.170999999999999</v>
      </c>
      <c r="LQ75" s="22">
        <v>20268</v>
      </c>
      <c r="LR75" s="22">
        <v>-0.1</v>
      </c>
      <c r="LS75" s="22">
        <v>6.7099999999999999E-8</v>
      </c>
      <c r="LT75" s="22">
        <v>2.694</v>
      </c>
      <c r="MW75" s="22">
        <v>20271</v>
      </c>
      <c r="MX75" s="22">
        <v>0.8</v>
      </c>
      <c r="MY75" s="22">
        <v>1.4100000000000001E-5</v>
      </c>
      <c r="MZ75" s="22">
        <v>8.14</v>
      </c>
      <c r="NA75" s="22">
        <v>20272</v>
      </c>
      <c r="NB75" s="22">
        <v>-0.2</v>
      </c>
      <c r="NC75" s="22">
        <v>2.8500000000000002E-5</v>
      </c>
      <c r="ND75" s="22">
        <v>16.489999999999998</v>
      </c>
      <c r="NE75" s="22">
        <v>20273</v>
      </c>
      <c r="NF75" s="22">
        <v>0.1</v>
      </c>
      <c r="NG75" s="22">
        <v>5.2100000000000001E-6</v>
      </c>
      <c r="NH75" s="22">
        <v>9.11</v>
      </c>
      <c r="QC75" s="22">
        <v>11201</v>
      </c>
      <c r="QD75" s="23">
        <v>0.33</v>
      </c>
      <c r="QE75" s="23">
        <v>2.5531909999999999E-5</v>
      </c>
      <c r="QF75" s="23">
        <v>13.98</v>
      </c>
    </row>
    <row r="76" spans="1:448" x14ac:dyDescent="0.25">
      <c r="A76" s="22">
        <v>20255</v>
      </c>
      <c r="B76" s="22">
        <v>-0.1</v>
      </c>
      <c r="C76" s="22">
        <v>4.2699999999999999E-8</v>
      </c>
      <c r="D76" s="22">
        <v>1.994</v>
      </c>
      <c r="E76" s="22">
        <v>20255</v>
      </c>
      <c r="F76" s="22">
        <v>-0.1</v>
      </c>
      <c r="G76" s="22">
        <v>7.2599999999999999E-6</v>
      </c>
      <c r="H76" s="22">
        <v>10.851000000000001</v>
      </c>
      <c r="I76" s="22">
        <v>20256</v>
      </c>
      <c r="J76" s="22">
        <v>0.1</v>
      </c>
      <c r="K76" s="22">
        <v>2.2500000000000001E-5</v>
      </c>
      <c r="L76" s="22">
        <v>13.3482</v>
      </c>
      <c r="M76" s="22">
        <v>20256</v>
      </c>
      <c r="N76" s="22">
        <v>0.1</v>
      </c>
      <c r="O76" s="22">
        <v>1.7299999999999999E-8</v>
      </c>
      <c r="P76" s="22">
        <v>1.61</v>
      </c>
      <c r="Q76" s="22">
        <v>20256</v>
      </c>
      <c r="R76" s="22">
        <v>0.1</v>
      </c>
      <c r="S76" s="22">
        <v>9.6500000000000008E-6</v>
      </c>
      <c r="T76" s="22">
        <v>10.51</v>
      </c>
      <c r="U76" s="22">
        <v>20256</v>
      </c>
      <c r="V76" s="22">
        <v>0.5</v>
      </c>
      <c r="W76" s="22">
        <v>5.5600000000000001E-6</v>
      </c>
      <c r="X76" s="22">
        <v>7.21</v>
      </c>
      <c r="AC76" s="22">
        <v>20256</v>
      </c>
      <c r="AD76" s="22">
        <v>0.5</v>
      </c>
      <c r="AE76" s="22">
        <v>2.6400000000000001E-6</v>
      </c>
      <c r="AF76" s="22">
        <v>5.89</v>
      </c>
      <c r="AG76" s="22">
        <v>20256</v>
      </c>
      <c r="AH76" s="22">
        <v>0.8</v>
      </c>
      <c r="AI76" s="22">
        <v>1.13E-6</v>
      </c>
      <c r="AJ76" s="22">
        <v>3.67</v>
      </c>
      <c r="AK76" s="22">
        <v>20256</v>
      </c>
      <c r="AL76" s="22">
        <v>0.8</v>
      </c>
      <c r="AM76" s="22">
        <v>2.0999999999999998E-6</v>
      </c>
      <c r="AN76" s="22">
        <v>4.22</v>
      </c>
      <c r="AO76" s="22">
        <v>21541</v>
      </c>
      <c r="AP76" s="22">
        <v>0.1</v>
      </c>
      <c r="AQ76" s="22">
        <v>3.6399999999999999E-6</v>
      </c>
      <c r="AR76" s="22">
        <v>7.9313097419999998</v>
      </c>
      <c r="DQ76" s="22">
        <v>10382</v>
      </c>
      <c r="DR76" s="22">
        <v>-0.5</v>
      </c>
      <c r="DS76" s="22">
        <v>2.2748189999999999E-5</v>
      </c>
      <c r="DT76" s="22">
        <v>14.49</v>
      </c>
      <c r="GK76" s="22">
        <v>21047</v>
      </c>
      <c r="GL76" s="22">
        <v>-0.5</v>
      </c>
      <c r="GM76" s="22">
        <v>2.27E-5</v>
      </c>
      <c r="GN76" s="22">
        <v>21.734999999999999</v>
      </c>
      <c r="GO76" s="22">
        <v>21047</v>
      </c>
      <c r="GP76" s="22">
        <v>0.05</v>
      </c>
      <c r="JM76" s="22">
        <v>20257</v>
      </c>
      <c r="JN76" s="22">
        <v>0.1</v>
      </c>
      <c r="JO76" s="22">
        <v>2.14099E-5</v>
      </c>
      <c r="JP76" s="22">
        <v>15.31376</v>
      </c>
      <c r="JQ76" s="22">
        <v>20257</v>
      </c>
      <c r="JR76" s="22">
        <v>0.1</v>
      </c>
      <c r="JS76" s="22">
        <v>2.2592800000000002E-5</v>
      </c>
      <c r="JT76" s="22">
        <v>15.28063</v>
      </c>
      <c r="JU76" s="22">
        <v>20257</v>
      </c>
      <c r="JV76" s="22">
        <v>0.8</v>
      </c>
      <c r="JW76" s="22">
        <v>2.1661599999999999E-5</v>
      </c>
      <c r="JX76" s="22">
        <v>9.2484099999999998</v>
      </c>
      <c r="JY76" s="22">
        <v>20257</v>
      </c>
      <c r="JZ76" s="22">
        <v>0.8</v>
      </c>
      <c r="KA76" s="22">
        <v>1.9812700000000001E-5</v>
      </c>
      <c r="KB76" s="22">
        <v>9.2107899999999994</v>
      </c>
      <c r="KC76" s="22">
        <v>20265</v>
      </c>
      <c r="KD76" s="22">
        <v>0.1</v>
      </c>
      <c r="KE76" s="22">
        <v>4.6199999999999998E-5</v>
      </c>
      <c r="KF76" s="22">
        <v>19.106000000000002</v>
      </c>
      <c r="KG76" s="22">
        <v>20265</v>
      </c>
      <c r="KH76" s="22">
        <v>0.1</v>
      </c>
      <c r="KI76" s="22">
        <v>7.9300000000000002E-8</v>
      </c>
      <c r="KJ76" s="22">
        <v>2.3479999999999999</v>
      </c>
      <c r="KK76" s="22">
        <v>20265</v>
      </c>
      <c r="KL76" s="22">
        <v>0.1</v>
      </c>
      <c r="KM76" s="22">
        <v>5.13E-4</v>
      </c>
      <c r="KN76" s="22">
        <v>34.887680000000003</v>
      </c>
      <c r="KO76" s="22">
        <v>20265</v>
      </c>
      <c r="KP76" s="22">
        <v>0.1</v>
      </c>
      <c r="KQ76" s="22">
        <v>9.3600000000000004E-8</v>
      </c>
      <c r="KR76" s="22">
        <v>2.516</v>
      </c>
      <c r="KW76" s="22">
        <v>20265</v>
      </c>
      <c r="KX76" s="22">
        <v>0.8</v>
      </c>
      <c r="KY76" s="22">
        <v>1.0649999999999999E-7</v>
      </c>
      <c r="KZ76" s="22">
        <v>2.1549999999999998</v>
      </c>
      <c r="LA76" s="22">
        <v>20265</v>
      </c>
      <c r="LB76" s="22">
        <v>0.8</v>
      </c>
      <c r="LC76" s="22">
        <v>5.3799999999999999E-8</v>
      </c>
      <c r="LD76" s="22">
        <v>1.661</v>
      </c>
      <c r="LE76" s="22">
        <v>20265</v>
      </c>
      <c r="LF76" s="22">
        <v>0.5</v>
      </c>
      <c r="LG76" s="22">
        <v>1.7799999999999999E-6</v>
      </c>
      <c r="LH76" s="22">
        <v>4.9359999999999999</v>
      </c>
      <c r="LI76" s="22">
        <v>20265</v>
      </c>
      <c r="LJ76" s="22">
        <v>0.5</v>
      </c>
      <c r="LK76" s="22">
        <v>2.7800000000000001E-8</v>
      </c>
      <c r="LL76" s="22">
        <v>1.395</v>
      </c>
      <c r="LM76" s="22">
        <v>20268</v>
      </c>
      <c r="LN76" s="22">
        <v>-0.1</v>
      </c>
      <c r="LO76" s="22">
        <v>1.19E-5</v>
      </c>
      <c r="LP76" s="22">
        <v>14.266999999999999</v>
      </c>
      <c r="LQ76" s="22">
        <v>20268</v>
      </c>
      <c r="LR76" s="22">
        <v>-0.1</v>
      </c>
      <c r="LS76" s="22">
        <v>6.4099999999999998E-8</v>
      </c>
      <c r="LT76" s="22">
        <v>2.669</v>
      </c>
      <c r="MW76" s="22">
        <v>20271</v>
      </c>
      <c r="MX76" s="22">
        <v>0.8</v>
      </c>
      <c r="MY76" s="22">
        <v>1.8499999999999999E-5</v>
      </c>
      <c r="MZ76" s="22">
        <v>8.5299999999999994</v>
      </c>
      <c r="NA76" s="22">
        <v>20272</v>
      </c>
      <c r="NB76" s="22">
        <v>-0.2</v>
      </c>
      <c r="NC76" s="22">
        <v>3.4400000000000003E-5</v>
      </c>
      <c r="ND76" s="22">
        <v>16.98</v>
      </c>
      <c r="NE76" s="22">
        <v>20273</v>
      </c>
      <c r="NF76" s="22">
        <v>0.1</v>
      </c>
      <c r="NG76" s="22">
        <v>4.7400000000000004E-6</v>
      </c>
      <c r="NH76" s="22">
        <v>8.73</v>
      </c>
      <c r="QC76" s="22">
        <v>11201</v>
      </c>
      <c r="QD76" s="23">
        <v>0.33</v>
      </c>
      <c r="QE76" s="23">
        <v>3.1026250000000001E-5</v>
      </c>
      <c r="QF76" s="23">
        <v>14.33</v>
      </c>
    </row>
    <row r="77" spans="1:448" x14ac:dyDescent="0.25">
      <c r="A77" s="22">
        <v>20255</v>
      </c>
      <c r="B77" s="22">
        <v>-0.1</v>
      </c>
      <c r="C77" s="22">
        <v>4.0800000000000001E-8</v>
      </c>
      <c r="D77" s="22">
        <v>1.98</v>
      </c>
      <c r="E77" s="22">
        <v>20255</v>
      </c>
      <c r="F77" s="22">
        <v>-0.1</v>
      </c>
      <c r="G77" s="22">
        <v>7.4100000000000002E-6</v>
      </c>
      <c r="H77" s="22">
        <v>10.928000000000001</v>
      </c>
      <c r="I77" s="22">
        <v>20256</v>
      </c>
      <c r="J77" s="22">
        <v>0.1</v>
      </c>
      <c r="K77" s="22">
        <v>2.3799999999999999E-5</v>
      </c>
      <c r="L77" s="22">
        <v>13.5869</v>
      </c>
      <c r="M77" s="22">
        <v>20256</v>
      </c>
      <c r="N77" s="22">
        <v>0.1</v>
      </c>
      <c r="O77" s="22">
        <v>1.96E-8</v>
      </c>
      <c r="P77" s="22">
        <v>1.59</v>
      </c>
      <c r="Q77" s="22">
        <v>20256</v>
      </c>
      <c r="R77" s="22">
        <v>0.1</v>
      </c>
      <c r="S77" s="22">
        <v>1.01E-5</v>
      </c>
      <c r="T77" s="22">
        <v>10.66</v>
      </c>
      <c r="U77" s="22">
        <v>20256</v>
      </c>
      <c r="V77" s="22">
        <v>0.5</v>
      </c>
      <c r="W77" s="22">
        <v>5.8100000000000003E-6</v>
      </c>
      <c r="X77" s="22">
        <v>7.34</v>
      </c>
      <c r="AC77" s="22">
        <v>20256</v>
      </c>
      <c r="AD77" s="22">
        <v>0.5</v>
      </c>
      <c r="AE77" s="22">
        <v>2.79E-6</v>
      </c>
      <c r="AF77" s="22">
        <v>5.98</v>
      </c>
      <c r="AG77" s="22">
        <v>20256</v>
      </c>
      <c r="AH77" s="22">
        <v>0.8</v>
      </c>
      <c r="AI77" s="22">
        <v>1.17E-6</v>
      </c>
      <c r="AJ77" s="22">
        <v>3.73</v>
      </c>
      <c r="AK77" s="22">
        <v>20256</v>
      </c>
      <c r="AL77" s="22">
        <v>0.8</v>
      </c>
      <c r="AM77" s="22">
        <v>2.0200000000000001E-6</v>
      </c>
      <c r="AN77" s="22">
        <v>4.28</v>
      </c>
      <c r="AO77" s="22">
        <v>21541</v>
      </c>
      <c r="AP77" s="22">
        <v>0.1</v>
      </c>
      <c r="AQ77" s="22">
        <v>2.7099999999999999E-6</v>
      </c>
      <c r="AR77" s="22">
        <v>7.9425033520000001</v>
      </c>
      <c r="DQ77" s="22">
        <v>10382</v>
      </c>
      <c r="DR77" s="22">
        <v>-0.5</v>
      </c>
      <c r="DS77" s="22">
        <v>2.4152589999999999E-5</v>
      </c>
      <c r="DT77" s="22">
        <v>15.11</v>
      </c>
      <c r="GK77" s="22">
        <v>21047</v>
      </c>
      <c r="GL77" s="22">
        <v>-0.5</v>
      </c>
      <c r="GM77" s="22">
        <v>2.4199999999999999E-5</v>
      </c>
      <c r="GN77" s="22">
        <v>22.664999999999999</v>
      </c>
      <c r="GO77" s="22">
        <v>21047</v>
      </c>
      <c r="GP77" s="22">
        <v>0.05</v>
      </c>
      <c r="JM77" s="22">
        <v>20257</v>
      </c>
      <c r="JN77" s="22">
        <v>0.1</v>
      </c>
      <c r="JO77" s="22">
        <v>2.23632E-5</v>
      </c>
      <c r="JP77" s="22">
        <v>15.614269999999999</v>
      </c>
      <c r="JQ77" s="22">
        <v>20257</v>
      </c>
      <c r="JR77" s="22">
        <v>0.1</v>
      </c>
      <c r="JS77" s="22">
        <v>2.4851500000000001E-5</v>
      </c>
      <c r="JT77" s="22">
        <v>15.59013</v>
      </c>
      <c r="JU77" s="22">
        <v>20257</v>
      </c>
      <c r="JV77" s="22">
        <v>0.8</v>
      </c>
      <c r="JW77" s="22">
        <v>2.2773799999999999E-5</v>
      </c>
      <c r="JX77" s="22">
        <v>9.4299099999999996</v>
      </c>
      <c r="JY77" s="22">
        <v>20257</v>
      </c>
      <c r="JZ77" s="22">
        <v>0.8</v>
      </c>
      <c r="KA77" s="22">
        <v>2.0335799999999999E-5</v>
      </c>
      <c r="KB77" s="22">
        <v>9.3895599999999995</v>
      </c>
      <c r="KC77" s="22">
        <v>20265</v>
      </c>
      <c r="KD77" s="22">
        <v>0.1</v>
      </c>
      <c r="KE77" s="22">
        <v>4.9100000000000001E-5</v>
      </c>
      <c r="KF77" s="22">
        <v>19.472999999999999</v>
      </c>
      <c r="KG77" s="22">
        <v>20265</v>
      </c>
      <c r="KH77" s="22">
        <v>0.1</v>
      </c>
      <c r="KI77" s="22">
        <v>7.6899999999999994E-8</v>
      </c>
      <c r="KJ77" s="22">
        <v>2.3250000000000002</v>
      </c>
      <c r="KK77" s="22">
        <v>20265</v>
      </c>
      <c r="KL77" s="22">
        <v>0.1</v>
      </c>
      <c r="KM77" s="22">
        <v>5.3200000000000003E-4</v>
      </c>
      <c r="KN77" s="22">
        <v>35.191929999999999</v>
      </c>
      <c r="KO77" s="22">
        <v>20265</v>
      </c>
      <c r="KP77" s="22">
        <v>0.1</v>
      </c>
      <c r="KQ77" s="22">
        <v>9.4899999999999996E-8</v>
      </c>
      <c r="KR77" s="22">
        <v>2.4929999999999999</v>
      </c>
      <c r="KW77" s="22">
        <v>20265</v>
      </c>
      <c r="KX77" s="22">
        <v>0.8</v>
      </c>
      <c r="KY77" s="22">
        <v>1.081E-7</v>
      </c>
      <c r="KZ77" s="22">
        <v>2.173</v>
      </c>
      <c r="LA77" s="22">
        <v>20265</v>
      </c>
      <c r="LB77" s="22">
        <v>0.8</v>
      </c>
      <c r="LC77" s="22">
        <v>5.3400000000000002E-8</v>
      </c>
      <c r="LD77" s="22">
        <v>1.6479999999999999</v>
      </c>
      <c r="LE77" s="22">
        <v>20265</v>
      </c>
      <c r="LF77" s="22">
        <v>0.5</v>
      </c>
      <c r="LG77" s="22">
        <v>1.9099999999999999E-6</v>
      </c>
      <c r="LH77" s="22">
        <v>4.9930000000000003</v>
      </c>
      <c r="LI77" s="22">
        <v>20265</v>
      </c>
      <c r="LJ77" s="22">
        <v>0.5</v>
      </c>
      <c r="LK77" s="22">
        <v>2.6300000000000001E-8</v>
      </c>
      <c r="LL77" s="22">
        <v>1.381</v>
      </c>
      <c r="LM77" s="22">
        <v>20268</v>
      </c>
      <c r="LN77" s="22">
        <v>-0.1</v>
      </c>
      <c r="LO77" s="22">
        <v>1.2E-5</v>
      </c>
      <c r="LP77" s="22">
        <v>14.343</v>
      </c>
      <c r="LQ77" s="22">
        <v>20268</v>
      </c>
      <c r="LR77" s="22">
        <v>-0.1</v>
      </c>
      <c r="LS77" s="22">
        <v>6.1799999999999998E-8</v>
      </c>
      <c r="LT77" s="22">
        <v>2.6440000000000001</v>
      </c>
      <c r="MW77" s="22">
        <v>20271</v>
      </c>
      <c r="MX77" s="22">
        <v>0.8</v>
      </c>
      <c r="MY77" s="22">
        <v>2.7399999999999999E-5</v>
      </c>
      <c r="MZ77" s="22">
        <v>8.94</v>
      </c>
      <c r="NA77" s="22">
        <v>20272</v>
      </c>
      <c r="NB77" s="22">
        <v>-0.2</v>
      </c>
      <c r="NC77" s="22">
        <v>3.4999999999999997E-5</v>
      </c>
      <c r="ND77" s="22">
        <v>17.5</v>
      </c>
      <c r="NE77" s="22">
        <v>20273</v>
      </c>
      <c r="NF77" s="22">
        <v>0.1</v>
      </c>
      <c r="NG77" s="22">
        <v>4.5199999999999999E-6</v>
      </c>
      <c r="NH77" s="22">
        <v>8.39</v>
      </c>
      <c r="QC77" s="22">
        <v>11201</v>
      </c>
      <c r="QD77" s="23">
        <v>0.33</v>
      </c>
      <c r="QE77" s="23">
        <v>7.3684209999999996E-5</v>
      </c>
      <c r="QF77" s="23">
        <v>19.12</v>
      </c>
    </row>
    <row r="78" spans="1:448" x14ac:dyDescent="0.25">
      <c r="A78" s="22">
        <v>20255</v>
      </c>
      <c r="B78" s="22">
        <v>-0.1</v>
      </c>
      <c r="C78" s="22">
        <v>3.9599999999999997E-8</v>
      </c>
      <c r="D78" s="22">
        <v>1.966</v>
      </c>
      <c r="E78" s="22">
        <v>20255</v>
      </c>
      <c r="F78" s="22">
        <v>-0.1</v>
      </c>
      <c r="G78" s="22">
        <v>7.3000000000000004E-6</v>
      </c>
      <c r="H78" s="22">
        <v>11.015000000000001</v>
      </c>
      <c r="I78" s="22">
        <v>20256</v>
      </c>
      <c r="J78" s="22">
        <v>0.1</v>
      </c>
      <c r="K78" s="22">
        <v>2.4300000000000001E-5</v>
      </c>
      <c r="L78" s="22">
        <v>13.832000000000001</v>
      </c>
      <c r="M78" s="22">
        <v>20256</v>
      </c>
      <c r="N78" s="22">
        <v>0.1</v>
      </c>
      <c r="O78" s="22">
        <v>2.1299999999999999E-8</v>
      </c>
      <c r="P78" s="22">
        <v>1.57</v>
      </c>
      <c r="Q78" s="22">
        <v>20256</v>
      </c>
      <c r="R78" s="22">
        <v>0.1</v>
      </c>
      <c r="S78" s="22">
        <v>1.08E-5</v>
      </c>
      <c r="T78" s="22">
        <v>10.81</v>
      </c>
      <c r="U78" s="22">
        <v>20256</v>
      </c>
      <c r="V78" s="22">
        <v>0.5</v>
      </c>
      <c r="W78" s="22">
        <v>6.0299999999999999E-6</v>
      </c>
      <c r="X78" s="22">
        <v>7.47</v>
      </c>
      <c r="AC78" s="22">
        <v>20256</v>
      </c>
      <c r="AD78" s="22">
        <v>0.5</v>
      </c>
      <c r="AE78" s="22">
        <v>2.96E-6</v>
      </c>
      <c r="AF78" s="22">
        <v>6.06</v>
      </c>
      <c r="AG78" s="22">
        <v>20256</v>
      </c>
      <c r="AH78" s="22">
        <v>0.8</v>
      </c>
      <c r="AI78" s="22">
        <v>1.1999999999999999E-6</v>
      </c>
      <c r="AJ78" s="22">
        <v>3.78</v>
      </c>
      <c r="AK78" s="22">
        <v>20256</v>
      </c>
      <c r="AL78" s="22">
        <v>0.8</v>
      </c>
      <c r="AM78" s="22">
        <v>2.0099999999999998E-6</v>
      </c>
      <c r="AN78" s="22">
        <v>4.34</v>
      </c>
      <c r="AO78" s="22">
        <v>21541</v>
      </c>
      <c r="AP78" s="22">
        <v>0.1</v>
      </c>
      <c r="AQ78" s="22">
        <v>2.1500000000000002E-6</v>
      </c>
      <c r="AR78" s="22">
        <v>7.9089589230000001</v>
      </c>
      <c r="DQ78" s="22">
        <v>10382</v>
      </c>
      <c r="DR78" s="22">
        <v>-0.5</v>
      </c>
      <c r="DS78" s="22">
        <v>2.6180469999999999E-5</v>
      </c>
      <c r="DT78" s="22">
        <v>15.47</v>
      </c>
      <c r="GK78" s="22">
        <v>21047</v>
      </c>
      <c r="GL78" s="22">
        <v>-0.5</v>
      </c>
      <c r="GM78" s="22">
        <v>2.62E-5</v>
      </c>
      <c r="GN78" s="22">
        <v>23.204999999999998</v>
      </c>
      <c r="GO78" s="22">
        <v>21047</v>
      </c>
      <c r="GP78" s="22">
        <v>0.05</v>
      </c>
      <c r="JM78" s="22">
        <v>20257</v>
      </c>
      <c r="JN78" s="22">
        <v>0.1</v>
      </c>
      <c r="JO78" s="22">
        <v>2.35979E-5</v>
      </c>
      <c r="JP78" s="22">
        <v>15.92592</v>
      </c>
      <c r="JQ78" s="22">
        <v>20257</v>
      </c>
      <c r="JR78" s="22">
        <v>0.1</v>
      </c>
      <c r="JS78" s="22">
        <v>2.70899E-5</v>
      </c>
      <c r="JT78" s="22">
        <v>15.89218</v>
      </c>
      <c r="JU78" s="22">
        <v>20257</v>
      </c>
      <c r="JV78" s="22">
        <v>0.8</v>
      </c>
      <c r="JW78" s="22">
        <v>2.3575300000000001E-5</v>
      </c>
      <c r="JX78" s="22">
        <v>9.6138100000000009</v>
      </c>
      <c r="JY78" s="22">
        <v>20257</v>
      </c>
      <c r="JZ78" s="22">
        <v>0.8</v>
      </c>
      <c r="KA78" s="22">
        <v>2.0857899999999999E-5</v>
      </c>
      <c r="KB78" s="22">
        <v>9.5690299999999997</v>
      </c>
      <c r="KC78" s="22">
        <v>20265</v>
      </c>
      <c r="KD78" s="22">
        <v>0.1</v>
      </c>
      <c r="KE78" s="22">
        <v>5.24E-5</v>
      </c>
      <c r="KF78" s="22">
        <v>19.859000000000002</v>
      </c>
      <c r="KG78" s="22">
        <v>20265</v>
      </c>
      <c r="KH78" s="22">
        <v>0.1</v>
      </c>
      <c r="KI78" s="22">
        <v>7.5899999999999998E-8</v>
      </c>
      <c r="KJ78" s="22">
        <v>2.3010000000000002</v>
      </c>
      <c r="KK78" s="22">
        <v>20265</v>
      </c>
      <c r="KL78" s="22">
        <v>0.1</v>
      </c>
      <c r="KM78" s="22">
        <v>5.6899999999999995E-4</v>
      </c>
      <c r="KN78" s="22">
        <v>35.545659999999998</v>
      </c>
      <c r="KO78" s="22">
        <v>20265</v>
      </c>
      <c r="KP78" s="22">
        <v>0.1</v>
      </c>
      <c r="KQ78" s="22">
        <v>1.06E-7</v>
      </c>
      <c r="KR78" s="22">
        <v>2.4700000000000002</v>
      </c>
      <c r="KW78" s="22">
        <v>20265</v>
      </c>
      <c r="KX78" s="22">
        <v>0.8</v>
      </c>
      <c r="KY78" s="22">
        <v>1.073E-7</v>
      </c>
      <c r="KZ78" s="22">
        <v>2.1909999999999998</v>
      </c>
      <c r="LA78" s="22">
        <v>20265</v>
      </c>
      <c r="LB78" s="22">
        <v>0.8</v>
      </c>
      <c r="LC78" s="22">
        <v>4.0399999999999998E-8</v>
      </c>
      <c r="LD78" s="22">
        <v>1.635</v>
      </c>
      <c r="LE78" s="22">
        <v>20265</v>
      </c>
      <c r="LF78" s="22">
        <v>0.5</v>
      </c>
      <c r="LG78" s="22">
        <v>2.04E-6</v>
      </c>
      <c r="LH78" s="22">
        <v>5.0519999999999996</v>
      </c>
      <c r="LI78" s="22">
        <v>20265</v>
      </c>
      <c r="LJ78" s="22">
        <v>0.5</v>
      </c>
      <c r="LK78" s="22">
        <v>2.66E-8</v>
      </c>
      <c r="LL78" s="22">
        <v>1.3680000000000001</v>
      </c>
      <c r="LM78" s="22">
        <v>20268</v>
      </c>
      <c r="LN78" s="22">
        <v>-0.1</v>
      </c>
      <c r="LO78" s="22">
        <v>1.0900000000000001E-5</v>
      </c>
      <c r="LP78" s="22">
        <v>14.436999999999999</v>
      </c>
      <c r="LQ78" s="22">
        <v>20268</v>
      </c>
      <c r="LR78" s="22">
        <v>-0.1</v>
      </c>
      <c r="LS78" s="22">
        <v>6.1599999999999996E-8</v>
      </c>
      <c r="LT78" s="22">
        <v>2.6190000000000002</v>
      </c>
      <c r="MW78" s="22">
        <v>20271</v>
      </c>
      <c r="MX78" s="22">
        <v>0.8</v>
      </c>
      <c r="MY78" s="22">
        <v>3.7299999999999999E-5</v>
      </c>
      <c r="MZ78" s="22">
        <v>9.41</v>
      </c>
      <c r="NA78" s="22">
        <v>20272</v>
      </c>
      <c r="NB78" s="22">
        <v>-0.2</v>
      </c>
      <c r="NC78" s="22">
        <v>3.43E-5</v>
      </c>
      <c r="ND78" s="22">
        <v>18.03</v>
      </c>
      <c r="NE78" s="22">
        <v>20273</v>
      </c>
      <c r="NF78" s="22">
        <v>0.1</v>
      </c>
      <c r="NG78" s="22">
        <v>3.6200000000000001E-6</v>
      </c>
      <c r="NH78" s="22">
        <v>8.0299999999999994</v>
      </c>
      <c r="QC78" s="22">
        <v>11201</v>
      </c>
      <c r="QD78" s="23">
        <v>0.33</v>
      </c>
      <c r="QE78" s="23">
        <v>3.0952379999999997E-5</v>
      </c>
      <c r="QF78" s="23">
        <v>14.7</v>
      </c>
    </row>
    <row r="79" spans="1:448" x14ac:dyDescent="0.25">
      <c r="A79" s="22">
        <v>20255</v>
      </c>
      <c r="B79" s="22">
        <v>-0.1</v>
      </c>
      <c r="C79" s="22">
        <v>3.8099999999999997E-8</v>
      </c>
      <c r="D79" s="22">
        <v>1.9530000000000001</v>
      </c>
      <c r="E79" s="22">
        <v>20255</v>
      </c>
      <c r="F79" s="22">
        <v>-0.1</v>
      </c>
      <c r="G79" s="22">
        <v>7.5599999999999996E-6</v>
      </c>
      <c r="H79" s="22">
        <v>11.101000000000001</v>
      </c>
      <c r="I79" s="22">
        <v>20256</v>
      </c>
      <c r="J79" s="22">
        <v>0.1</v>
      </c>
      <c r="K79" s="22">
        <v>2.4899999999999999E-5</v>
      </c>
      <c r="L79" s="22">
        <v>14.087300000000001</v>
      </c>
      <c r="M79" s="22">
        <v>20256</v>
      </c>
      <c r="N79" s="22">
        <v>0.1</v>
      </c>
      <c r="O79" s="22">
        <v>1.46E-8</v>
      </c>
      <c r="P79" s="22">
        <v>1.55</v>
      </c>
      <c r="Q79" s="22">
        <v>20256</v>
      </c>
      <c r="R79" s="22">
        <v>0.1</v>
      </c>
      <c r="S79" s="22">
        <v>1.15E-5</v>
      </c>
      <c r="T79" s="22">
        <v>10.97</v>
      </c>
      <c r="U79" s="22">
        <v>20256</v>
      </c>
      <c r="V79" s="22">
        <v>0.5</v>
      </c>
      <c r="W79" s="22">
        <v>6.4099999999999996E-6</v>
      </c>
      <c r="X79" s="22">
        <v>7.61</v>
      </c>
      <c r="AC79" s="22">
        <v>20256</v>
      </c>
      <c r="AD79" s="22">
        <v>0.5</v>
      </c>
      <c r="AE79" s="22">
        <v>3.1E-6</v>
      </c>
      <c r="AF79" s="22">
        <v>6.15</v>
      </c>
      <c r="AG79" s="22">
        <v>20256</v>
      </c>
      <c r="AH79" s="22">
        <v>0.8</v>
      </c>
      <c r="AI79" s="22">
        <v>1.2699999999999999E-6</v>
      </c>
      <c r="AJ79" s="22">
        <v>3.83</v>
      </c>
      <c r="AK79" s="22">
        <v>20256</v>
      </c>
      <c r="AL79" s="22">
        <v>0.8</v>
      </c>
      <c r="AM79" s="22">
        <v>2.17E-6</v>
      </c>
      <c r="AN79" s="22">
        <v>4.41</v>
      </c>
      <c r="AO79" s="22">
        <v>21541</v>
      </c>
      <c r="AP79" s="22">
        <v>0.1</v>
      </c>
      <c r="AQ79" s="22">
        <v>2.7999999999999999E-6</v>
      </c>
      <c r="AR79" s="22">
        <v>8.1698246399999999</v>
      </c>
      <c r="DQ79" s="22">
        <v>10382</v>
      </c>
      <c r="DR79" s="22">
        <v>-0.5</v>
      </c>
      <c r="DS79" s="22">
        <v>2.9481249999999998E-5</v>
      </c>
      <c r="DT79" s="22">
        <v>16.34</v>
      </c>
      <c r="GK79" s="22">
        <v>21047</v>
      </c>
      <c r="GL79" s="22">
        <v>-0.5</v>
      </c>
      <c r="GM79" s="22">
        <v>2.9499999999999999E-5</v>
      </c>
      <c r="GN79" s="22">
        <v>24.51</v>
      </c>
      <c r="GO79" s="22">
        <v>21047</v>
      </c>
      <c r="GP79" s="22">
        <v>0.05</v>
      </c>
      <c r="JM79" s="22">
        <v>20257</v>
      </c>
      <c r="JN79" s="22">
        <v>0.1</v>
      </c>
      <c r="JO79" s="22">
        <v>2.5143500000000001E-5</v>
      </c>
      <c r="JP79" s="22">
        <v>16.24211</v>
      </c>
      <c r="JQ79" s="22">
        <v>20257</v>
      </c>
      <c r="JR79" s="22">
        <v>0.1</v>
      </c>
      <c r="JS79" s="22">
        <v>2.6906800000000001E-5</v>
      </c>
      <c r="JT79" s="22">
        <v>16.218820000000001</v>
      </c>
      <c r="JU79" s="22">
        <v>20257</v>
      </c>
      <c r="JV79" s="22">
        <v>0.8</v>
      </c>
      <c r="JW79" s="22">
        <v>2.65323E-5</v>
      </c>
      <c r="JX79" s="22">
        <v>9.8060600000000004</v>
      </c>
      <c r="JY79" s="22">
        <v>20257</v>
      </c>
      <c r="JZ79" s="22">
        <v>0.8</v>
      </c>
      <c r="KA79" s="22">
        <v>2.40493E-5</v>
      </c>
      <c r="KB79" s="22">
        <v>9.7661300000000004</v>
      </c>
      <c r="KC79" s="22">
        <v>20265</v>
      </c>
      <c r="KD79" s="22">
        <v>0.1</v>
      </c>
      <c r="KE79" s="22">
        <v>5.63E-5</v>
      </c>
      <c r="KF79" s="22">
        <v>20.260999999999999</v>
      </c>
      <c r="KG79" s="22">
        <v>20265</v>
      </c>
      <c r="KH79" s="22">
        <v>0.1</v>
      </c>
      <c r="KI79" s="22">
        <v>7.4200000000000003E-8</v>
      </c>
      <c r="KJ79" s="22">
        <v>2.278</v>
      </c>
      <c r="KK79" s="22">
        <v>20265</v>
      </c>
      <c r="KL79" s="22">
        <v>0.1</v>
      </c>
      <c r="KM79" s="22">
        <v>6.11E-4</v>
      </c>
      <c r="KN79" s="22">
        <v>35.857570000000003</v>
      </c>
      <c r="KO79" s="22">
        <v>20265</v>
      </c>
      <c r="KP79" s="22">
        <v>0.1</v>
      </c>
      <c r="KQ79" s="22">
        <v>1.03E-7</v>
      </c>
      <c r="KR79" s="22">
        <v>2.448</v>
      </c>
      <c r="KW79" s="22">
        <v>20265</v>
      </c>
      <c r="KX79" s="22">
        <v>0.8</v>
      </c>
      <c r="KY79" s="22">
        <v>1.138E-7</v>
      </c>
      <c r="KZ79" s="22">
        <v>2.21</v>
      </c>
      <c r="LA79" s="22">
        <v>20265</v>
      </c>
      <c r="LB79" s="22">
        <v>0.8</v>
      </c>
      <c r="LC79" s="22">
        <v>3.6599999999999997E-8</v>
      </c>
      <c r="LD79" s="22">
        <v>1.6220000000000001</v>
      </c>
      <c r="LE79" s="22">
        <v>20265</v>
      </c>
      <c r="LF79" s="22">
        <v>0.5</v>
      </c>
      <c r="LG79" s="22">
        <v>2.1500000000000002E-6</v>
      </c>
      <c r="LH79" s="22">
        <v>5.1120000000000001</v>
      </c>
      <c r="LI79" s="22">
        <v>20265</v>
      </c>
      <c r="LJ79" s="22">
        <v>0.5</v>
      </c>
      <c r="LK79" s="22">
        <v>2.62E-8</v>
      </c>
      <c r="LL79" s="22">
        <v>1.355</v>
      </c>
      <c r="LM79" s="22">
        <v>20268</v>
      </c>
      <c r="LN79" s="22">
        <v>-0.1</v>
      </c>
      <c r="LO79" s="22">
        <v>1.17E-5</v>
      </c>
      <c r="LP79" s="22">
        <v>14.519</v>
      </c>
      <c r="LQ79" s="22">
        <v>20268</v>
      </c>
      <c r="LR79" s="22">
        <v>-0.1</v>
      </c>
      <c r="LS79" s="22">
        <v>6.1399999999999994E-8</v>
      </c>
      <c r="LT79" s="22">
        <v>2.5950000000000002</v>
      </c>
      <c r="MW79" s="22">
        <v>20271</v>
      </c>
      <c r="MX79" s="22">
        <v>0.8</v>
      </c>
      <c r="MY79" s="22">
        <v>5.52E-5</v>
      </c>
      <c r="MZ79" s="22">
        <v>9.93</v>
      </c>
      <c r="NA79" s="22">
        <v>20272</v>
      </c>
      <c r="NB79" s="22">
        <v>-0.2</v>
      </c>
      <c r="NC79" s="22">
        <v>4.07E-5</v>
      </c>
      <c r="ND79" s="22">
        <v>18.61</v>
      </c>
      <c r="NE79" s="22">
        <v>20273</v>
      </c>
      <c r="NF79" s="22">
        <v>0.1</v>
      </c>
      <c r="NG79" s="22">
        <v>3.32E-6</v>
      </c>
      <c r="NH79" s="22">
        <v>7.68</v>
      </c>
      <c r="QC79" s="22">
        <v>11201</v>
      </c>
      <c r="QD79" s="23">
        <v>0.33</v>
      </c>
      <c r="QE79" s="23">
        <v>5.7416269999999999E-5</v>
      </c>
      <c r="QF79" s="23">
        <v>18.63</v>
      </c>
    </row>
    <row r="80" spans="1:448" x14ac:dyDescent="0.25">
      <c r="A80" s="22">
        <v>20255</v>
      </c>
      <c r="B80" s="22">
        <v>-0.1</v>
      </c>
      <c r="C80" s="22">
        <v>3.5800000000000003E-8</v>
      </c>
      <c r="D80" s="22">
        <v>1.9419999999999999</v>
      </c>
      <c r="E80" s="22">
        <v>20255</v>
      </c>
      <c r="F80" s="22">
        <v>-0.1</v>
      </c>
      <c r="G80" s="22">
        <v>7.4900000000000003E-6</v>
      </c>
      <c r="H80" s="22">
        <v>11.185</v>
      </c>
      <c r="I80" s="22">
        <v>20256</v>
      </c>
      <c r="J80" s="22">
        <v>0.1</v>
      </c>
      <c r="K80" s="22">
        <v>2.5599999999999999E-5</v>
      </c>
      <c r="L80" s="22">
        <v>14.344900000000001</v>
      </c>
      <c r="M80" s="22">
        <v>20256</v>
      </c>
      <c r="N80" s="22">
        <v>0.1</v>
      </c>
      <c r="O80" s="22">
        <v>1.09E-8</v>
      </c>
      <c r="P80" s="22">
        <v>1.53</v>
      </c>
      <c r="Q80" s="22">
        <v>20256</v>
      </c>
      <c r="R80" s="22">
        <v>0.1</v>
      </c>
      <c r="S80" s="22">
        <v>1.2099999999999999E-5</v>
      </c>
      <c r="T80" s="22">
        <v>11.13</v>
      </c>
      <c r="U80" s="22">
        <v>20256</v>
      </c>
      <c r="V80" s="22">
        <v>0.5</v>
      </c>
      <c r="W80" s="22">
        <v>6.63E-6</v>
      </c>
      <c r="X80" s="22">
        <v>7.74</v>
      </c>
      <c r="AC80" s="22">
        <v>20256</v>
      </c>
      <c r="AD80" s="22">
        <v>0.5</v>
      </c>
      <c r="AE80" s="22">
        <v>3.27E-6</v>
      </c>
      <c r="AF80" s="22">
        <v>6.24</v>
      </c>
      <c r="AG80" s="22">
        <v>20256</v>
      </c>
      <c r="AH80" s="22">
        <v>0.8</v>
      </c>
      <c r="AI80" s="22">
        <v>1.3400000000000001E-6</v>
      </c>
      <c r="AJ80" s="22">
        <v>3.89</v>
      </c>
      <c r="AK80" s="22">
        <v>20256</v>
      </c>
      <c r="AL80" s="22">
        <v>0.8</v>
      </c>
      <c r="AM80" s="22">
        <v>2.3499999999999999E-6</v>
      </c>
      <c r="AN80" s="22">
        <v>4.47</v>
      </c>
      <c r="AO80" s="22">
        <v>21541</v>
      </c>
      <c r="AP80" s="22">
        <v>0.1</v>
      </c>
      <c r="AQ80" s="22">
        <v>3.45E-6</v>
      </c>
      <c r="AR80" s="22">
        <v>8.4036436830000003</v>
      </c>
      <c r="DQ80" s="22">
        <v>10382</v>
      </c>
      <c r="DR80" s="22">
        <v>-0.5</v>
      </c>
      <c r="DS80" s="22">
        <v>3.60645E-5</v>
      </c>
      <c r="DT80" s="22">
        <v>17.38</v>
      </c>
      <c r="GK80" s="22">
        <v>21047</v>
      </c>
      <c r="GL80" s="22">
        <v>-0.5</v>
      </c>
      <c r="GM80" s="22">
        <v>3.6100000000000003E-5</v>
      </c>
      <c r="GN80" s="22">
        <v>26.07</v>
      </c>
      <c r="GO80" s="22">
        <v>21047</v>
      </c>
      <c r="GP80" s="22">
        <v>0.05</v>
      </c>
      <c r="JM80" s="22">
        <v>20257</v>
      </c>
      <c r="JN80" s="22">
        <v>0.1</v>
      </c>
      <c r="JO80" s="22">
        <v>2.65896E-5</v>
      </c>
      <c r="JP80" s="22">
        <v>16.573740000000001</v>
      </c>
      <c r="JQ80" s="22">
        <v>20257</v>
      </c>
      <c r="JR80" s="22">
        <v>0.1</v>
      </c>
      <c r="JS80" s="22">
        <v>2.66928E-5</v>
      </c>
      <c r="JT80" s="22">
        <v>16.54505</v>
      </c>
      <c r="JU80" s="22">
        <v>20257</v>
      </c>
      <c r="JV80" s="22">
        <v>0.8</v>
      </c>
      <c r="JW80" s="22">
        <v>2.83168E-5</v>
      </c>
      <c r="JX80" s="22">
        <v>10.0052</v>
      </c>
      <c r="JY80" s="22">
        <v>20257</v>
      </c>
      <c r="JZ80" s="22">
        <v>0.8</v>
      </c>
      <c r="KA80" s="22">
        <v>2.8960500000000002E-5</v>
      </c>
      <c r="KB80" s="22">
        <v>9.9619099999999996</v>
      </c>
      <c r="KC80" s="22">
        <v>20265</v>
      </c>
      <c r="KD80" s="22">
        <v>0.1</v>
      </c>
      <c r="KE80" s="22">
        <v>5.9299999999999998E-5</v>
      </c>
      <c r="KF80" s="22">
        <v>20.66</v>
      </c>
      <c r="KG80" s="22">
        <v>20265</v>
      </c>
      <c r="KH80" s="22">
        <v>0.1</v>
      </c>
      <c r="KI80" s="22">
        <v>7.3199999999999994E-8</v>
      </c>
      <c r="KJ80" s="22">
        <v>2.254</v>
      </c>
      <c r="KK80" s="22">
        <v>20265</v>
      </c>
      <c r="KL80" s="22">
        <v>0.1</v>
      </c>
      <c r="KM80" s="22">
        <v>6.7400000000000001E-4</v>
      </c>
      <c r="KN80" s="22">
        <v>36.176729999999999</v>
      </c>
      <c r="KO80" s="22">
        <v>20265</v>
      </c>
      <c r="KP80" s="22">
        <v>0.1</v>
      </c>
      <c r="KQ80" s="22">
        <v>8.7400000000000002E-8</v>
      </c>
      <c r="KR80" s="22">
        <v>2.4239999999999999</v>
      </c>
      <c r="KW80" s="22">
        <v>20265</v>
      </c>
      <c r="KX80" s="22">
        <v>0.8</v>
      </c>
      <c r="KY80" s="22">
        <v>1.1880000000000001E-7</v>
      </c>
      <c r="KZ80" s="22">
        <v>2.2290000000000001</v>
      </c>
      <c r="LA80" s="22">
        <v>20265</v>
      </c>
      <c r="LB80" s="22">
        <v>0.8</v>
      </c>
      <c r="LC80" s="22">
        <v>4.3200000000000003E-8</v>
      </c>
      <c r="LD80" s="22">
        <v>1.611</v>
      </c>
      <c r="LE80" s="22">
        <v>20265</v>
      </c>
      <c r="LF80" s="22">
        <v>0.5</v>
      </c>
      <c r="LG80" s="22">
        <v>2.26E-6</v>
      </c>
      <c r="LH80" s="22">
        <v>5.1719999999999997</v>
      </c>
      <c r="LI80" s="22">
        <v>20265</v>
      </c>
      <c r="LJ80" s="22">
        <v>0.5</v>
      </c>
      <c r="LK80" s="22">
        <v>2.6899999999999999E-8</v>
      </c>
      <c r="LL80" s="22">
        <v>1.343</v>
      </c>
      <c r="LM80" s="22">
        <v>20268</v>
      </c>
      <c r="LN80" s="22">
        <v>-0.1</v>
      </c>
      <c r="LO80" s="22">
        <v>1.2500000000000001E-5</v>
      </c>
      <c r="LP80" s="22">
        <v>14.596</v>
      </c>
      <c r="LQ80" s="22">
        <v>20268</v>
      </c>
      <c r="LR80" s="22">
        <v>-0.1</v>
      </c>
      <c r="LS80" s="22">
        <v>6.1099999999999998E-8</v>
      </c>
      <c r="LT80" s="22">
        <v>2.5710000000000002</v>
      </c>
      <c r="MW80" s="22">
        <v>20271</v>
      </c>
      <c r="MX80" s="22">
        <v>0.8</v>
      </c>
      <c r="MY80" s="22">
        <v>1.05E-4</v>
      </c>
      <c r="MZ80" s="22">
        <v>10.47</v>
      </c>
      <c r="NA80" s="22">
        <v>20272</v>
      </c>
      <c r="NB80" s="22">
        <v>-0.2</v>
      </c>
      <c r="NC80" s="22">
        <v>4.5500000000000001E-5</v>
      </c>
      <c r="ND80" s="22">
        <v>19.18</v>
      </c>
      <c r="NE80" s="22">
        <v>20273</v>
      </c>
      <c r="NF80" s="22">
        <v>0.1</v>
      </c>
      <c r="NG80" s="22">
        <v>2.7E-6</v>
      </c>
      <c r="NH80" s="22">
        <v>7.34</v>
      </c>
      <c r="QC80" s="22">
        <v>11201</v>
      </c>
      <c r="QD80" s="23">
        <v>0.33</v>
      </c>
      <c r="QE80" s="23">
        <v>3.0878859999999997E-5</v>
      </c>
      <c r="QF80" s="23">
        <v>15.09</v>
      </c>
    </row>
    <row r="81" spans="1:448" x14ac:dyDescent="0.25">
      <c r="A81" s="22">
        <v>20255</v>
      </c>
      <c r="B81" s="22">
        <v>-0.1</v>
      </c>
      <c r="C81" s="22">
        <v>3.3699999999999997E-8</v>
      </c>
      <c r="D81" s="22">
        <v>1.93</v>
      </c>
      <c r="E81" s="22">
        <v>20255</v>
      </c>
      <c r="F81" s="22">
        <v>-0.1</v>
      </c>
      <c r="G81" s="22">
        <v>7.7200000000000006E-6</v>
      </c>
      <c r="H81" s="22">
        <v>11.273</v>
      </c>
      <c r="I81" s="22">
        <v>20256</v>
      </c>
      <c r="J81" s="22">
        <v>0.1</v>
      </c>
      <c r="K81" s="22">
        <v>2.69E-5</v>
      </c>
      <c r="L81" s="22">
        <v>14.6142</v>
      </c>
      <c r="M81" s="22">
        <v>20256</v>
      </c>
      <c r="N81" s="22">
        <v>0.1</v>
      </c>
      <c r="O81" s="22">
        <v>9.4899999999999993E-9</v>
      </c>
      <c r="P81" s="22">
        <v>1.52</v>
      </c>
      <c r="Q81" s="22">
        <v>20256</v>
      </c>
      <c r="R81" s="22">
        <v>0.1</v>
      </c>
      <c r="S81" s="22">
        <v>1.26E-5</v>
      </c>
      <c r="T81" s="22">
        <v>11.29</v>
      </c>
      <c r="U81" s="22">
        <v>20256</v>
      </c>
      <c r="V81" s="22">
        <v>0.5</v>
      </c>
      <c r="W81" s="22">
        <v>7.0500000000000003E-6</v>
      </c>
      <c r="X81" s="22">
        <v>7.89</v>
      </c>
      <c r="AC81" s="22">
        <v>20256</v>
      </c>
      <c r="AD81" s="22">
        <v>0.5</v>
      </c>
      <c r="AE81" s="22">
        <v>3.4400000000000001E-6</v>
      </c>
      <c r="AF81" s="22">
        <v>6.34</v>
      </c>
      <c r="AG81" s="22">
        <v>20256</v>
      </c>
      <c r="AH81" s="22">
        <v>0.8</v>
      </c>
      <c r="AI81" s="22">
        <v>1.42E-6</v>
      </c>
      <c r="AJ81" s="22">
        <v>3.94</v>
      </c>
      <c r="AK81" s="22">
        <v>20256</v>
      </c>
      <c r="AL81" s="22">
        <v>0.8</v>
      </c>
      <c r="AM81" s="22">
        <v>2.5000000000000002E-6</v>
      </c>
      <c r="AN81" s="22">
        <v>4.53</v>
      </c>
      <c r="AO81" s="22">
        <v>21541</v>
      </c>
      <c r="AP81" s="22">
        <v>0.1</v>
      </c>
      <c r="AQ81" s="22">
        <v>4.33E-6</v>
      </c>
      <c r="AR81" s="22">
        <v>8.3681517490000008</v>
      </c>
      <c r="DQ81" s="22">
        <v>10382</v>
      </c>
      <c r="DR81" s="22">
        <v>-0.5</v>
      </c>
      <c r="DS81" s="22">
        <v>3.9220210000000002E-5</v>
      </c>
      <c r="DT81" s="22">
        <v>17.97</v>
      </c>
      <c r="GK81" s="22">
        <v>21047</v>
      </c>
      <c r="GL81" s="22">
        <v>-0.5</v>
      </c>
      <c r="GM81" s="22">
        <v>3.9199999999999997E-5</v>
      </c>
      <c r="GN81" s="22">
        <v>26.954999999999998</v>
      </c>
      <c r="GO81" s="22">
        <v>21047</v>
      </c>
      <c r="GP81" s="22">
        <v>0.05</v>
      </c>
      <c r="JM81" s="22">
        <v>20257</v>
      </c>
      <c r="JN81" s="22">
        <v>0.1</v>
      </c>
      <c r="JO81" s="22">
        <v>2.8272600000000001E-5</v>
      </c>
      <c r="JP81" s="22">
        <v>16.922619999999998</v>
      </c>
      <c r="JQ81" s="22">
        <v>20257</v>
      </c>
      <c r="JR81" s="22">
        <v>0.1</v>
      </c>
      <c r="JS81" s="22">
        <v>2.7169899999999999E-5</v>
      </c>
      <c r="JT81" s="22">
        <v>16.88204</v>
      </c>
      <c r="JU81" s="22">
        <v>20257</v>
      </c>
      <c r="JV81" s="22">
        <v>0.8</v>
      </c>
      <c r="JW81" s="22">
        <v>3.0349799999999999E-5</v>
      </c>
      <c r="JX81" s="22">
        <v>10.209899999999999</v>
      </c>
      <c r="JY81" s="22">
        <v>20257</v>
      </c>
      <c r="JZ81" s="22">
        <v>0.8</v>
      </c>
      <c r="KA81" s="22">
        <v>3.21521E-5</v>
      </c>
      <c r="KB81" s="22">
        <v>10.17155</v>
      </c>
      <c r="KC81" s="22">
        <v>20265</v>
      </c>
      <c r="KD81" s="22">
        <v>0.1</v>
      </c>
      <c r="KE81" s="22">
        <v>6.4200000000000002E-5</v>
      </c>
      <c r="KF81" s="22">
        <v>21.082000000000001</v>
      </c>
      <c r="KG81" s="22">
        <v>20265</v>
      </c>
      <c r="KH81" s="22">
        <v>0.1</v>
      </c>
      <c r="KI81" s="22">
        <v>7.4099999999999995E-8</v>
      </c>
      <c r="KJ81" s="22">
        <v>2.2309999999999999</v>
      </c>
      <c r="KK81" s="22">
        <v>20265</v>
      </c>
      <c r="KL81" s="22">
        <v>0.1</v>
      </c>
      <c r="KM81" s="22">
        <v>7.18E-4</v>
      </c>
      <c r="KN81" s="22">
        <v>36.520200000000003</v>
      </c>
      <c r="KO81" s="22">
        <v>20265</v>
      </c>
      <c r="KP81" s="22">
        <v>0.1</v>
      </c>
      <c r="KQ81" s="22">
        <v>8.4999999999999994E-8</v>
      </c>
      <c r="KR81" s="22">
        <v>2.4020000000000001</v>
      </c>
      <c r="KW81" s="22">
        <v>20265</v>
      </c>
      <c r="KX81" s="22">
        <v>0.8</v>
      </c>
      <c r="KY81" s="22">
        <v>1.17E-7</v>
      </c>
      <c r="KZ81" s="22">
        <v>2.2480000000000002</v>
      </c>
      <c r="LA81" s="22">
        <v>20265</v>
      </c>
      <c r="LB81" s="22">
        <v>0.8</v>
      </c>
      <c r="LC81" s="22">
        <v>4.3800000000000002E-8</v>
      </c>
      <c r="LD81" s="22">
        <v>1.599</v>
      </c>
      <c r="LE81" s="22">
        <v>20265</v>
      </c>
      <c r="LF81" s="22">
        <v>0.5</v>
      </c>
      <c r="LG81" s="22">
        <v>2.3099999999999999E-6</v>
      </c>
      <c r="LH81" s="22">
        <v>5.234</v>
      </c>
      <c r="LI81" s="22">
        <v>20265</v>
      </c>
      <c r="LJ81" s="22">
        <v>0.5</v>
      </c>
      <c r="LK81" s="22">
        <v>2.5699999999999999E-8</v>
      </c>
      <c r="LL81" s="22">
        <v>1.33</v>
      </c>
      <c r="LM81" s="22">
        <v>20268</v>
      </c>
      <c r="LN81" s="22">
        <v>-0.1</v>
      </c>
      <c r="LO81" s="22">
        <v>1.2E-5</v>
      </c>
      <c r="LP81" s="22">
        <v>14.683999999999999</v>
      </c>
      <c r="LQ81" s="22">
        <v>20268</v>
      </c>
      <c r="LR81" s="22">
        <v>-0.1</v>
      </c>
      <c r="LS81" s="22">
        <v>6.1700000000000003E-8</v>
      </c>
      <c r="LT81" s="22">
        <v>2.5470000000000002</v>
      </c>
      <c r="MW81" s="22">
        <v>20271</v>
      </c>
      <c r="MX81" s="22">
        <v>0.8</v>
      </c>
      <c r="MY81" s="22">
        <v>2.0100000000000001E-4</v>
      </c>
      <c r="MZ81" s="22">
        <v>11.09</v>
      </c>
      <c r="NA81" s="22">
        <v>20272</v>
      </c>
      <c r="NB81" s="22">
        <v>-0.2</v>
      </c>
      <c r="NC81" s="22">
        <v>4.46E-5</v>
      </c>
      <c r="ND81" s="22">
        <v>19.77</v>
      </c>
      <c r="NE81" s="22">
        <v>20273</v>
      </c>
      <c r="NF81" s="22">
        <v>0.1</v>
      </c>
      <c r="NG81" s="22">
        <v>1.9599999999999999E-6</v>
      </c>
      <c r="NH81" s="22">
        <v>7.01</v>
      </c>
      <c r="QC81" s="22">
        <v>11201</v>
      </c>
      <c r="QD81" s="23">
        <v>0.33</v>
      </c>
      <c r="QE81" s="23">
        <v>3.4210530000000003E-5</v>
      </c>
      <c r="QF81" s="23">
        <v>15.92</v>
      </c>
    </row>
    <row r="82" spans="1:448" x14ac:dyDescent="0.25">
      <c r="A82" s="22">
        <v>20255</v>
      </c>
      <c r="B82" s="22">
        <v>-0.1</v>
      </c>
      <c r="C82" s="22">
        <v>3.2299999999999998E-8</v>
      </c>
      <c r="D82" s="22">
        <v>1.919</v>
      </c>
      <c r="E82" s="22">
        <v>20255</v>
      </c>
      <c r="F82" s="22">
        <v>-0.1</v>
      </c>
      <c r="G82" s="22">
        <v>8.2600000000000005E-6</v>
      </c>
      <c r="H82" s="22">
        <v>11.352</v>
      </c>
      <c r="I82" s="22">
        <v>20256</v>
      </c>
      <c r="J82" s="22">
        <v>0.1</v>
      </c>
      <c r="K82" s="22">
        <v>2.8799999999999999E-5</v>
      </c>
      <c r="L82" s="22">
        <v>14.8782</v>
      </c>
      <c r="M82" s="22">
        <v>20256</v>
      </c>
      <c r="N82" s="22">
        <v>0.1</v>
      </c>
      <c r="O82" s="22">
        <v>8.0100000000000003E-9</v>
      </c>
      <c r="P82" s="22">
        <v>1.5</v>
      </c>
      <c r="Q82" s="22">
        <v>20256</v>
      </c>
      <c r="R82" s="22">
        <v>0.1</v>
      </c>
      <c r="S82" s="22">
        <v>1.2999999999999999E-5</v>
      </c>
      <c r="T82" s="22">
        <v>11.45</v>
      </c>
      <c r="U82" s="22">
        <v>20256</v>
      </c>
      <c r="V82" s="22">
        <v>0.5</v>
      </c>
      <c r="W82" s="22">
        <v>7.5000000000000002E-6</v>
      </c>
      <c r="X82" s="22">
        <v>8.0299999999999994</v>
      </c>
      <c r="AC82" s="22">
        <v>20256</v>
      </c>
      <c r="AD82" s="22">
        <v>0.5</v>
      </c>
      <c r="AE82" s="22">
        <v>3.6500000000000002E-6</v>
      </c>
      <c r="AF82" s="22">
        <v>6.43</v>
      </c>
      <c r="AG82" s="22">
        <v>20256</v>
      </c>
      <c r="AH82" s="22">
        <v>0.8</v>
      </c>
      <c r="AI82" s="22">
        <v>1.46E-6</v>
      </c>
      <c r="AJ82" s="22">
        <v>4</v>
      </c>
      <c r="AK82" s="22">
        <v>20256</v>
      </c>
      <c r="AL82" s="22">
        <v>0.8</v>
      </c>
      <c r="AM82" s="22">
        <v>2.6000000000000001E-6</v>
      </c>
      <c r="AN82" s="22">
        <v>4.5999999999999996</v>
      </c>
      <c r="AO82" s="22">
        <v>21541</v>
      </c>
      <c r="AP82" s="22">
        <v>0.1</v>
      </c>
      <c r="AQ82" s="22">
        <v>3.5599999999999998E-6</v>
      </c>
      <c r="AR82" s="22">
        <v>8.5471403030000008</v>
      </c>
      <c r="JM82" s="22">
        <v>20257</v>
      </c>
      <c r="JN82" s="22">
        <v>0.1</v>
      </c>
      <c r="JO82" s="22">
        <v>3.0501599999999999E-5</v>
      </c>
      <c r="JP82" s="22">
        <v>17.275500000000001</v>
      </c>
      <c r="JQ82" s="22">
        <v>20257</v>
      </c>
      <c r="JR82" s="22">
        <v>0.1</v>
      </c>
      <c r="JS82" s="22">
        <v>2.90925E-5</v>
      </c>
      <c r="JT82" s="22">
        <v>17.241420000000002</v>
      </c>
      <c r="JU82" s="22">
        <v>20257</v>
      </c>
      <c r="JV82" s="22">
        <v>0.8</v>
      </c>
      <c r="JW82" s="22">
        <v>3.2914099999999997E-5</v>
      </c>
      <c r="JX82" s="22">
        <v>10.42741</v>
      </c>
      <c r="JY82" s="22">
        <v>20257</v>
      </c>
      <c r="JZ82" s="22">
        <v>0.8</v>
      </c>
      <c r="KA82" s="22">
        <v>3.6076299999999999E-5</v>
      </c>
      <c r="KB82" s="22">
        <v>10.383979999999999</v>
      </c>
      <c r="KC82" s="22">
        <v>20265</v>
      </c>
      <c r="KD82" s="22">
        <v>0.1</v>
      </c>
      <c r="KE82" s="22">
        <v>6.8999999999999997E-5</v>
      </c>
      <c r="KF82" s="22">
        <v>21.492000000000001</v>
      </c>
      <c r="KG82" s="22">
        <v>20265</v>
      </c>
      <c r="KH82" s="22">
        <v>0.1</v>
      </c>
      <c r="KI82" s="22">
        <v>7.3500000000000003E-8</v>
      </c>
      <c r="KJ82" s="22">
        <v>2.2080000000000002</v>
      </c>
      <c r="KK82" s="22">
        <v>20265</v>
      </c>
      <c r="KL82" s="22">
        <v>0.1</v>
      </c>
      <c r="KM82" s="22">
        <v>7.7200000000000001E-4</v>
      </c>
      <c r="KN82" s="22">
        <v>36.849170000000001</v>
      </c>
      <c r="KO82" s="22">
        <v>20265</v>
      </c>
      <c r="KP82" s="22">
        <v>0.1</v>
      </c>
      <c r="KQ82" s="22">
        <v>8.2300000000000002E-8</v>
      </c>
      <c r="KR82" s="22">
        <v>2.38</v>
      </c>
      <c r="KW82" s="22">
        <v>20265</v>
      </c>
      <c r="KX82" s="22">
        <v>0.8</v>
      </c>
      <c r="KY82" s="22">
        <v>1.187E-7</v>
      </c>
      <c r="KZ82" s="22">
        <v>2.2669999999999999</v>
      </c>
      <c r="LA82" s="22">
        <v>20265</v>
      </c>
      <c r="LB82" s="22">
        <v>0.8</v>
      </c>
      <c r="LC82" s="22">
        <v>4.1500000000000001E-8</v>
      </c>
      <c r="LD82" s="22">
        <v>1.587</v>
      </c>
      <c r="LE82" s="22">
        <v>20265</v>
      </c>
      <c r="LF82" s="22">
        <v>0.5</v>
      </c>
      <c r="LG82" s="22">
        <v>2.3800000000000001E-6</v>
      </c>
      <c r="LH82" s="22">
        <v>5.2949999999999999</v>
      </c>
      <c r="LI82" s="22">
        <v>20265</v>
      </c>
      <c r="LJ82" s="22">
        <v>0.5</v>
      </c>
      <c r="LK82" s="22">
        <v>2.1699999999999999E-8</v>
      </c>
      <c r="LL82" s="22">
        <v>1.3169999999999999</v>
      </c>
      <c r="LM82" s="22">
        <v>20268</v>
      </c>
      <c r="LN82" s="22">
        <v>-0.1</v>
      </c>
      <c r="LO82" s="22">
        <v>1.2799999999999999E-5</v>
      </c>
      <c r="LP82" s="22">
        <v>14.762</v>
      </c>
      <c r="LQ82" s="22">
        <v>20268</v>
      </c>
      <c r="LR82" s="22">
        <v>-0.1</v>
      </c>
      <c r="LS82" s="22">
        <v>6.1599999999999996E-8</v>
      </c>
      <c r="LT82" s="22">
        <v>2.5230000000000001</v>
      </c>
      <c r="NA82" s="22">
        <v>20272</v>
      </c>
      <c r="NB82" s="22">
        <v>-0.2</v>
      </c>
      <c r="NC82" s="22">
        <v>5.3100000000000003E-5</v>
      </c>
      <c r="ND82" s="22">
        <v>20.39</v>
      </c>
      <c r="NE82" s="22">
        <v>20273</v>
      </c>
      <c r="NF82" s="22">
        <v>0.1</v>
      </c>
      <c r="NG82" s="22">
        <v>1.6700000000000001E-6</v>
      </c>
      <c r="NH82" s="22">
        <v>6.71</v>
      </c>
      <c r="QC82" s="22">
        <v>11201</v>
      </c>
      <c r="QD82" s="23">
        <v>0.33</v>
      </c>
      <c r="QE82" s="23">
        <v>4.0752350000000003E-5</v>
      </c>
      <c r="QF82" s="23">
        <v>16.75</v>
      </c>
    </row>
    <row r="83" spans="1:448" x14ac:dyDescent="0.25">
      <c r="A83" s="22">
        <v>20255</v>
      </c>
      <c r="B83" s="22">
        <v>-0.1</v>
      </c>
      <c r="C83" s="22">
        <v>3.2199999999999997E-8</v>
      </c>
      <c r="D83" s="22">
        <v>1.909</v>
      </c>
      <c r="E83" s="22">
        <v>20255</v>
      </c>
      <c r="F83" s="22">
        <v>-0.1</v>
      </c>
      <c r="G83" s="22">
        <v>8.2099999999999993E-6</v>
      </c>
      <c r="H83" s="22">
        <v>11.433</v>
      </c>
      <c r="I83" s="22">
        <v>20256</v>
      </c>
      <c r="J83" s="22">
        <v>0.1</v>
      </c>
      <c r="K83" s="22">
        <v>3.01E-5</v>
      </c>
      <c r="L83" s="22">
        <v>15.151999999999999</v>
      </c>
      <c r="M83" s="22">
        <v>20256</v>
      </c>
      <c r="N83" s="22">
        <v>0.1</v>
      </c>
      <c r="O83" s="22">
        <v>7.9500000000000001E-9</v>
      </c>
      <c r="P83" s="22">
        <v>1.48</v>
      </c>
      <c r="Q83" s="22">
        <v>20256</v>
      </c>
      <c r="R83" s="22">
        <v>0.1</v>
      </c>
      <c r="S83" s="22">
        <v>1.36E-5</v>
      </c>
      <c r="T83" s="22">
        <v>11.62</v>
      </c>
      <c r="U83" s="22">
        <v>20256</v>
      </c>
      <c r="V83" s="22">
        <v>0.5</v>
      </c>
      <c r="W83" s="22">
        <v>7.9000000000000006E-6</v>
      </c>
      <c r="X83" s="22">
        <v>8.19</v>
      </c>
      <c r="AC83" s="22">
        <v>20256</v>
      </c>
      <c r="AD83" s="22">
        <v>0.5</v>
      </c>
      <c r="AE83" s="22">
        <v>3.8099999999999999E-6</v>
      </c>
      <c r="AF83" s="22">
        <v>6.53</v>
      </c>
      <c r="AG83" s="22">
        <v>20256</v>
      </c>
      <c r="AH83" s="22">
        <v>0.8</v>
      </c>
      <c r="AI83" s="22">
        <v>1.5200000000000001E-6</v>
      </c>
      <c r="AJ83" s="22">
        <v>4.05</v>
      </c>
      <c r="AK83" s="22">
        <v>20256</v>
      </c>
      <c r="AL83" s="22">
        <v>0.8</v>
      </c>
      <c r="AM83" s="22">
        <v>2.6400000000000001E-6</v>
      </c>
      <c r="AN83" s="22">
        <v>4.67</v>
      </c>
      <c r="AO83" s="22">
        <v>21541</v>
      </c>
      <c r="AP83" s="22">
        <v>0.1</v>
      </c>
      <c r="AQ83" s="22">
        <v>4.1300000000000003E-6</v>
      </c>
      <c r="AR83" s="22">
        <v>8.7793667590000002</v>
      </c>
      <c r="JM83" s="22">
        <v>20257</v>
      </c>
      <c r="JN83" s="22">
        <v>0.1</v>
      </c>
      <c r="JO83" s="22">
        <v>3.2536300000000002E-5</v>
      </c>
      <c r="JP83" s="22">
        <v>17.651900000000001</v>
      </c>
      <c r="JQ83" s="22">
        <v>20257</v>
      </c>
      <c r="JR83" s="22">
        <v>0.1</v>
      </c>
      <c r="JS83" s="22">
        <v>3.2042599999999997E-5</v>
      </c>
      <c r="JT83" s="22">
        <v>17.609000000000002</v>
      </c>
      <c r="JU83" s="22">
        <v>20257</v>
      </c>
      <c r="JV83" s="22">
        <v>0.8</v>
      </c>
      <c r="JW83" s="22">
        <v>3.4117299999999999E-5</v>
      </c>
      <c r="JX83" s="22">
        <v>10.64798</v>
      </c>
      <c r="JY83" s="22">
        <v>20257</v>
      </c>
      <c r="JZ83" s="22">
        <v>0.8</v>
      </c>
      <c r="KA83" s="22">
        <v>3.8764599999999998E-5</v>
      </c>
      <c r="KB83" s="22">
        <v>10.59864</v>
      </c>
      <c r="KC83" s="22">
        <v>20265</v>
      </c>
      <c r="KD83" s="22">
        <v>0.1</v>
      </c>
      <c r="KE83" s="22">
        <v>7.0900000000000002E-5</v>
      </c>
      <c r="KF83" s="22">
        <v>21.925000000000001</v>
      </c>
      <c r="KG83" s="22">
        <v>20265</v>
      </c>
      <c r="KH83" s="22">
        <v>0.1</v>
      </c>
      <c r="KI83" s="22">
        <v>7.1499999999999998E-8</v>
      </c>
      <c r="KJ83" s="22">
        <v>2.1850000000000001</v>
      </c>
      <c r="KK83" s="22">
        <v>20265</v>
      </c>
      <c r="KL83" s="22">
        <v>0.1</v>
      </c>
      <c r="KM83" s="22">
        <v>8.12E-4</v>
      </c>
      <c r="KN83" s="22">
        <v>37.186340000000001</v>
      </c>
      <c r="KO83" s="22">
        <v>20265</v>
      </c>
      <c r="KP83" s="22">
        <v>0.1</v>
      </c>
      <c r="KQ83" s="22">
        <v>7.8800000000000004E-8</v>
      </c>
      <c r="KR83" s="22">
        <v>2.3580000000000001</v>
      </c>
      <c r="KW83" s="22">
        <v>20265</v>
      </c>
      <c r="KX83" s="22">
        <v>0.8</v>
      </c>
      <c r="KY83" s="22">
        <v>1.189E-7</v>
      </c>
      <c r="KZ83" s="22">
        <v>2.2869999999999999</v>
      </c>
      <c r="LA83" s="22">
        <v>20265</v>
      </c>
      <c r="LB83" s="22">
        <v>0.8</v>
      </c>
      <c r="LC83" s="22">
        <v>4.2699999999999999E-8</v>
      </c>
      <c r="LD83" s="22">
        <v>1.5740000000000001</v>
      </c>
      <c r="LE83" s="22">
        <v>20265</v>
      </c>
      <c r="LF83" s="22">
        <v>0.5</v>
      </c>
      <c r="LG83" s="22">
        <v>2.52E-6</v>
      </c>
      <c r="LH83" s="22">
        <v>5.3579999999999997</v>
      </c>
      <c r="LI83" s="22">
        <v>20265</v>
      </c>
      <c r="LJ83" s="22">
        <v>0.5</v>
      </c>
      <c r="LK83" s="22">
        <v>1.9000000000000001E-8</v>
      </c>
      <c r="LL83" s="22">
        <v>1.3049999999999999</v>
      </c>
      <c r="LM83" s="22">
        <v>20268</v>
      </c>
      <c r="LN83" s="22">
        <v>-0.1</v>
      </c>
      <c r="LO83" s="22">
        <v>1.31E-5</v>
      </c>
      <c r="LP83" s="22">
        <v>14.837999999999999</v>
      </c>
      <c r="LQ83" s="22">
        <v>20268</v>
      </c>
      <c r="LR83" s="22">
        <v>-0.1</v>
      </c>
      <c r="LS83" s="22">
        <v>6.13E-8</v>
      </c>
      <c r="LT83" s="22">
        <v>2.4990000000000001</v>
      </c>
      <c r="NA83" s="22">
        <v>20272</v>
      </c>
      <c r="NB83" s="22">
        <v>-0.2</v>
      </c>
      <c r="NC83" s="22">
        <v>5.24E-5</v>
      </c>
      <c r="ND83" s="22">
        <v>20.94</v>
      </c>
      <c r="NE83" s="22">
        <v>20273</v>
      </c>
      <c r="NF83" s="22">
        <v>0.1</v>
      </c>
      <c r="NG83" s="22">
        <v>2.43E-6</v>
      </c>
      <c r="NH83" s="22">
        <v>6.3</v>
      </c>
      <c r="QC83" s="22">
        <v>11201</v>
      </c>
      <c r="QD83" s="23">
        <v>0.33</v>
      </c>
      <c r="QE83" s="23">
        <v>4.3189370000000002E-5</v>
      </c>
      <c r="QF83" s="23">
        <v>16.32</v>
      </c>
    </row>
    <row r="84" spans="1:448" x14ac:dyDescent="0.25">
      <c r="A84" s="22">
        <v>20255</v>
      </c>
      <c r="B84" s="22">
        <v>-0.1</v>
      </c>
      <c r="C84" s="22">
        <v>3.2600000000000001E-8</v>
      </c>
      <c r="D84" s="22">
        <v>1.899</v>
      </c>
      <c r="E84" s="22">
        <v>20255</v>
      </c>
      <c r="F84" s="22">
        <v>-0.1</v>
      </c>
      <c r="G84" s="22">
        <v>8.3599999999999996E-6</v>
      </c>
      <c r="H84" s="22">
        <v>11.522</v>
      </c>
      <c r="I84" s="22">
        <v>20256</v>
      </c>
      <c r="J84" s="22">
        <v>0.1</v>
      </c>
      <c r="K84" s="22">
        <v>3.1099999999999997E-5</v>
      </c>
      <c r="L84" s="22">
        <v>15.4285</v>
      </c>
      <c r="M84" s="22">
        <v>20256</v>
      </c>
      <c r="N84" s="22">
        <v>0.1</v>
      </c>
      <c r="O84" s="22">
        <v>7.5100000000000007E-9</v>
      </c>
      <c r="P84" s="22">
        <v>1.46</v>
      </c>
      <c r="Q84" s="22">
        <v>20256</v>
      </c>
      <c r="R84" s="22">
        <v>0.1</v>
      </c>
      <c r="S84" s="22">
        <v>1.45E-5</v>
      </c>
      <c r="T84" s="22">
        <v>11.79</v>
      </c>
      <c r="U84" s="22">
        <v>20256</v>
      </c>
      <c r="V84" s="22">
        <v>0.5</v>
      </c>
      <c r="W84" s="22">
        <v>8.5900000000000008E-6</v>
      </c>
      <c r="X84" s="22">
        <v>8.34</v>
      </c>
      <c r="AC84" s="22">
        <v>20256</v>
      </c>
      <c r="AD84" s="22">
        <v>0.5</v>
      </c>
      <c r="AE84" s="22">
        <v>3.98E-6</v>
      </c>
      <c r="AF84" s="22">
        <v>6.63</v>
      </c>
      <c r="AG84" s="22">
        <v>20256</v>
      </c>
      <c r="AH84" s="22">
        <v>0.8</v>
      </c>
      <c r="AI84" s="22">
        <v>1.6300000000000001E-6</v>
      </c>
      <c r="AJ84" s="22">
        <v>4.1100000000000003</v>
      </c>
      <c r="AK84" s="22">
        <v>20256</v>
      </c>
      <c r="AL84" s="22">
        <v>0.8</v>
      </c>
      <c r="AM84" s="22">
        <v>2.8700000000000001E-6</v>
      </c>
      <c r="AN84" s="22">
        <v>4.74</v>
      </c>
      <c r="AO84" s="22">
        <v>21541</v>
      </c>
      <c r="AP84" s="22">
        <v>0.1</v>
      </c>
      <c r="AQ84" s="22">
        <v>5.2800000000000003E-6</v>
      </c>
      <c r="AR84" s="22">
        <v>8.9418925159999993</v>
      </c>
      <c r="JM84" s="22">
        <v>20257</v>
      </c>
      <c r="JN84" s="22">
        <v>0.1</v>
      </c>
      <c r="JO84" s="22">
        <v>3.4573999999999998E-5</v>
      </c>
      <c r="JP84" s="22">
        <v>18.039940000000001</v>
      </c>
      <c r="JQ84" s="22">
        <v>20257</v>
      </c>
      <c r="JR84" s="22">
        <v>0.1</v>
      </c>
      <c r="JS84" s="22">
        <v>3.46583E-5</v>
      </c>
      <c r="JT84" s="22">
        <v>17.992450000000002</v>
      </c>
      <c r="JU84" s="22">
        <v>20257</v>
      </c>
      <c r="JV84" s="22">
        <v>0.8</v>
      </c>
      <c r="JW84" s="22">
        <v>3.7523400000000001E-5</v>
      </c>
      <c r="JX84" s="22">
        <v>10.88002</v>
      </c>
      <c r="JY84" s="22">
        <v>20257</v>
      </c>
      <c r="JZ84" s="22">
        <v>0.8</v>
      </c>
      <c r="KA84" s="22">
        <v>4.2977099999999999E-5</v>
      </c>
      <c r="KB84" s="22">
        <v>10.834070000000001</v>
      </c>
      <c r="KC84" s="22">
        <v>20265</v>
      </c>
      <c r="KD84" s="22">
        <v>0.1</v>
      </c>
      <c r="KE84" s="22">
        <v>7.3800000000000005E-5</v>
      </c>
      <c r="KF84" s="22">
        <v>22.378</v>
      </c>
      <c r="KG84" s="22">
        <v>20265</v>
      </c>
      <c r="KH84" s="22">
        <v>0.1</v>
      </c>
      <c r="KI84" s="22">
        <v>6.7900000000000006E-8</v>
      </c>
      <c r="KJ84" s="22">
        <v>2.1629999999999998</v>
      </c>
      <c r="KK84" s="22">
        <v>20265</v>
      </c>
      <c r="KL84" s="22">
        <v>0.1</v>
      </c>
      <c r="KM84" s="22">
        <v>8.2799999999999996E-4</v>
      </c>
      <c r="KN84" s="22">
        <v>37.561419999999998</v>
      </c>
      <c r="KO84" s="22">
        <v>20265</v>
      </c>
      <c r="KP84" s="22">
        <v>0.1</v>
      </c>
      <c r="KQ84" s="22">
        <v>7.7000000000000001E-8</v>
      </c>
      <c r="KR84" s="22">
        <v>2.3359999999999999</v>
      </c>
      <c r="KW84" s="22">
        <v>20265</v>
      </c>
      <c r="KX84" s="22">
        <v>0.8</v>
      </c>
      <c r="KY84" s="22">
        <v>1.1440000000000001E-7</v>
      </c>
      <c r="KZ84" s="22">
        <v>2.306</v>
      </c>
      <c r="LA84" s="22">
        <v>20265</v>
      </c>
      <c r="LB84" s="22">
        <v>0.8</v>
      </c>
      <c r="LC84" s="22">
        <v>4.5200000000000001E-8</v>
      </c>
      <c r="LD84" s="22">
        <v>1.5629999999999999</v>
      </c>
      <c r="LE84" s="22">
        <v>20265</v>
      </c>
      <c r="LF84" s="22">
        <v>0.5</v>
      </c>
      <c r="LG84" s="22">
        <v>2.6299999999999998E-6</v>
      </c>
      <c r="LH84" s="22">
        <v>5.4210000000000003</v>
      </c>
      <c r="LI84" s="22">
        <v>20265</v>
      </c>
      <c r="LJ84" s="22">
        <v>0.5</v>
      </c>
      <c r="LK84" s="22">
        <v>1.88E-8</v>
      </c>
      <c r="LL84" s="22">
        <v>1.292</v>
      </c>
      <c r="LM84" s="22">
        <v>20268</v>
      </c>
      <c r="LN84" s="22">
        <v>-0.1</v>
      </c>
      <c r="LO84" s="22">
        <v>1.33E-5</v>
      </c>
      <c r="LP84" s="22">
        <v>14.923999999999999</v>
      </c>
      <c r="LQ84" s="22">
        <v>20268</v>
      </c>
      <c r="LR84" s="22">
        <v>-0.1</v>
      </c>
      <c r="LS84" s="22">
        <v>5.9699999999999999E-8</v>
      </c>
      <c r="LT84" s="22">
        <v>2.4750000000000001</v>
      </c>
      <c r="NA84" s="22">
        <v>20272</v>
      </c>
      <c r="NB84" s="22">
        <v>-0.2</v>
      </c>
      <c r="NC84" s="22">
        <v>5.8300000000000001E-5</v>
      </c>
      <c r="ND84" s="22">
        <v>21.64</v>
      </c>
      <c r="NE84" s="22">
        <v>20273</v>
      </c>
      <c r="NF84" s="22">
        <v>0.1</v>
      </c>
      <c r="NG84" s="22">
        <v>9.4900000000000004E-7</v>
      </c>
      <c r="NH84" s="22">
        <v>6.19</v>
      </c>
      <c r="QC84" s="22">
        <v>11201</v>
      </c>
      <c r="QD84" s="23">
        <v>0.33</v>
      </c>
      <c r="QE84" s="23">
        <v>4.6728969999999997E-5</v>
      </c>
      <c r="QF84" s="23">
        <v>17.23</v>
      </c>
    </row>
    <row r="85" spans="1:448" x14ac:dyDescent="0.25">
      <c r="A85" s="22">
        <v>20255</v>
      </c>
      <c r="B85" s="22">
        <v>-0.1</v>
      </c>
      <c r="C85" s="22">
        <v>3.25E-8</v>
      </c>
      <c r="D85" s="22">
        <v>1.8879999999999999</v>
      </c>
      <c r="E85" s="22">
        <v>20255</v>
      </c>
      <c r="F85" s="22">
        <v>-0.1</v>
      </c>
      <c r="G85" s="22">
        <v>8.5799999999999992E-6</v>
      </c>
      <c r="H85" s="22">
        <v>11.602</v>
      </c>
      <c r="I85" s="22">
        <v>20256</v>
      </c>
      <c r="J85" s="22">
        <v>0.1</v>
      </c>
      <c r="K85" s="22">
        <v>3.2299999999999999E-5</v>
      </c>
      <c r="L85" s="22">
        <v>15.707800000000001</v>
      </c>
      <c r="M85" s="22">
        <v>20256</v>
      </c>
      <c r="N85" s="22">
        <v>0.1</v>
      </c>
      <c r="O85" s="22">
        <v>6.4599999999999996E-9</v>
      </c>
      <c r="P85" s="22">
        <v>1.45</v>
      </c>
      <c r="Q85" s="22">
        <v>20256</v>
      </c>
      <c r="R85" s="22">
        <v>0.1</v>
      </c>
      <c r="S85" s="22">
        <v>1.5E-5</v>
      </c>
      <c r="T85" s="22">
        <v>11.96</v>
      </c>
      <c r="U85" s="22">
        <v>20256</v>
      </c>
      <c r="V85" s="22">
        <v>0.5</v>
      </c>
      <c r="W85" s="22">
        <v>8.9400000000000008E-6</v>
      </c>
      <c r="X85" s="22">
        <v>8.49</v>
      </c>
      <c r="AC85" s="22">
        <v>20256</v>
      </c>
      <c r="AD85" s="22">
        <v>0.5</v>
      </c>
      <c r="AE85" s="22">
        <v>4.1500000000000001E-6</v>
      </c>
      <c r="AF85" s="22">
        <v>6.72</v>
      </c>
      <c r="AG85" s="22">
        <v>20256</v>
      </c>
      <c r="AH85" s="22">
        <v>0.8</v>
      </c>
      <c r="AI85" s="22">
        <v>1.72E-6</v>
      </c>
      <c r="AJ85" s="22">
        <v>4.17</v>
      </c>
      <c r="AK85" s="22">
        <v>20256</v>
      </c>
      <c r="AL85" s="22">
        <v>0.8</v>
      </c>
      <c r="AM85" s="22">
        <v>3.0800000000000002E-6</v>
      </c>
      <c r="AN85" s="22">
        <v>4.8099999999999996</v>
      </c>
      <c r="AO85" s="22">
        <v>21541</v>
      </c>
      <c r="AP85" s="22">
        <v>0.1</v>
      </c>
      <c r="AQ85" s="22">
        <v>4.33E-6</v>
      </c>
      <c r="AR85" s="22">
        <v>9.1202440360000008</v>
      </c>
      <c r="JM85" s="22">
        <v>20257</v>
      </c>
      <c r="JN85" s="22">
        <v>0.1</v>
      </c>
      <c r="JO85" s="22">
        <v>3.5334499999999999E-5</v>
      </c>
      <c r="JP85" s="22">
        <v>18.425879999999999</v>
      </c>
      <c r="JQ85" s="22">
        <v>20257</v>
      </c>
      <c r="JR85" s="22">
        <v>0.1</v>
      </c>
      <c r="JS85" s="22">
        <v>3.7289500000000003E-5</v>
      </c>
      <c r="JT85" s="22">
        <v>18.395969999999998</v>
      </c>
      <c r="JU85" s="22">
        <v>20257</v>
      </c>
      <c r="JV85" s="22">
        <v>0.8</v>
      </c>
      <c r="JW85" s="22">
        <v>4.4310400000000002E-5</v>
      </c>
      <c r="JX85" s="22">
        <v>11.12036</v>
      </c>
      <c r="JY85" s="22">
        <v>20257</v>
      </c>
      <c r="JZ85" s="22">
        <v>0.8</v>
      </c>
      <c r="KA85" s="22">
        <v>4.8612899999999997E-5</v>
      </c>
      <c r="KB85" s="22">
        <v>11.063829999999999</v>
      </c>
      <c r="KC85" s="22">
        <v>20265</v>
      </c>
      <c r="KD85" s="22">
        <v>0.1</v>
      </c>
      <c r="KE85" s="22">
        <v>7.8800000000000004E-5</v>
      </c>
      <c r="KF85" s="22">
        <v>22.84</v>
      </c>
      <c r="KG85" s="22">
        <v>20265</v>
      </c>
      <c r="KH85" s="22">
        <v>0.1</v>
      </c>
      <c r="KI85" s="22">
        <v>6.5699999999999999E-8</v>
      </c>
      <c r="KJ85" s="22">
        <v>2.141</v>
      </c>
      <c r="KK85" s="22">
        <v>20265</v>
      </c>
      <c r="KL85" s="22">
        <v>0.1</v>
      </c>
      <c r="KM85" s="22">
        <v>8.5300000000000003E-4</v>
      </c>
      <c r="KN85" s="22">
        <v>37.883929999999999</v>
      </c>
      <c r="KO85" s="22">
        <v>20265</v>
      </c>
      <c r="KP85" s="22">
        <v>0.1</v>
      </c>
      <c r="KQ85" s="22">
        <v>7.5199999999999998E-8</v>
      </c>
      <c r="KR85" s="22">
        <v>2.3149999999999999</v>
      </c>
      <c r="KW85" s="22">
        <v>20265</v>
      </c>
      <c r="KX85" s="22">
        <v>0.8</v>
      </c>
      <c r="KY85" s="22">
        <v>1.129E-7</v>
      </c>
      <c r="KZ85" s="22">
        <v>2.327</v>
      </c>
      <c r="LA85" s="22">
        <v>20265</v>
      </c>
      <c r="LB85" s="22">
        <v>0.8</v>
      </c>
      <c r="LC85" s="22">
        <v>4.7600000000000003E-8</v>
      </c>
      <c r="LD85" s="22">
        <v>1.548</v>
      </c>
      <c r="LE85" s="22">
        <v>20265</v>
      </c>
      <c r="LF85" s="22">
        <v>0.5</v>
      </c>
      <c r="LG85" s="22">
        <v>2.7E-6</v>
      </c>
      <c r="LH85" s="22">
        <v>5.4859999999999998</v>
      </c>
      <c r="LI85" s="22">
        <v>20265</v>
      </c>
      <c r="LJ85" s="22">
        <v>0.5</v>
      </c>
      <c r="LK85" s="22">
        <v>1.99E-8</v>
      </c>
      <c r="LL85" s="22">
        <v>1.28</v>
      </c>
      <c r="LM85" s="22">
        <v>20268</v>
      </c>
      <c r="LN85" s="22">
        <v>-0.1</v>
      </c>
      <c r="LO85" s="22">
        <v>1.31E-5</v>
      </c>
      <c r="LP85" s="22">
        <v>15.010999999999999</v>
      </c>
      <c r="LQ85" s="22">
        <v>20268</v>
      </c>
      <c r="LR85" s="22">
        <v>-0.1</v>
      </c>
      <c r="LS85" s="22">
        <v>5.5600000000000002E-8</v>
      </c>
      <c r="LT85" s="22">
        <v>2.4529999999999998</v>
      </c>
      <c r="NA85" s="22">
        <v>20272</v>
      </c>
      <c r="NB85" s="22">
        <v>-0.2</v>
      </c>
      <c r="NC85" s="22">
        <v>7.9699999999999999E-5</v>
      </c>
      <c r="ND85" s="22">
        <v>22.25</v>
      </c>
      <c r="NE85" s="22">
        <v>20273</v>
      </c>
      <c r="NF85" s="22">
        <v>0.1</v>
      </c>
      <c r="NG85" s="22">
        <v>3.34E-7</v>
      </c>
      <c r="NH85" s="22">
        <v>5.78</v>
      </c>
      <c r="QC85" s="22">
        <v>11201</v>
      </c>
      <c r="QD85" s="23">
        <v>0.33</v>
      </c>
      <c r="QE85" s="23">
        <v>5.1999999999999997E-5</v>
      </c>
      <c r="QF85" s="23">
        <v>17.73</v>
      </c>
    </row>
    <row r="86" spans="1:448" x14ac:dyDescent="0.25">
      <c r="A86" s="22">
        <v>20255</v>
      </c>
      <c r="B86" s="22">
        <v>-0.1</v>
      </c>
      <c r="C86" s="22">
        <v>3.2199999999999997E-8</v>
      </c>
      <c r="D86" s="22">
        <v>1.8779999999999999</v>
      </c>
      <c r="E86" s="22">
        <v>20255</v>
      </c>
      <c r="F86" s="22">
        <v>-0.1</v>
      </c>
      <c r="G86" s="22">
        <v>8.4400000000000005E-6</v>
      </c>
      <c r="H86" s="22">
        <v>11.692</v>
      </c>
      <c r="I86" s="22">
        <v>20256</v>
      </c>
      <c r="J86" s="22">
        <v>0.1</v>
      </c>
      <c r="K86" s="22">
        <v>3.3899999999999997E-5</v>
      </c>
      <c r="L86" s="22">
        <v>15.998900000000001</v>
      </c>
      <c r="M86" s="22">
        <v>20256</v>
      </c>
      <c r="N86" s="22">
        <v>0.1</v>
      </c>
      <c r="O86" s="22">
        <v>6.6100000000000001E-9</v>
      </c>
      <c r="P86" s="22">
        <v>1.43</v>
      </c>
      <c r="Q86" s="22">
        <v>20256</v>
      </c>
      <c r="R86" s="22">
        <v>0.1</v>
      </c>
      <c r="S86" s="22">
        <v>1.5500000000000001E-5</v>
      </c>
      <c r="T86" s="22">
        <v>12.14</v>
      </c>
      <c r="U86" s="22">
        <v>20256</v>
      </c>
      <c r="V86" s="22">
        <v>0.5</v>
      </c>
      <c r="W86" s="22">
        <v>9.1900000000000001E-6</v>
      </c>
      <c r="X86" s="22">
        <v>8.65</v>
      </c>
      <c r="AC86" s="22">
        <v>20256</v>
      </c>
      <c r="AD86" s="22">
        <v>0.5</v>
      </c>
      <c r="AE86" s="22">
        <v>4.3800000000000004E-6</v>
      </c>
      <c r="AF86" s="22">
        <v>6.83</v>
      </c>
      <c r="AG86" s="22">
        <v>20256</v>
      </c>
      <c r="AH86" s="22">
        <v>0.8</v>
      </c>
      <c r="AI86" s="22">
        <v>1.77E-6</v>
      </c>
      <c r="AJ86" s="22">
        <v>4.2300000000000004</v>
      </c>
      <c r="AK86" s="22">
        <v>20256</v>
      </c>
      <c r="AL86" s="22">
        <v>0.8</v>
      </c>
      <c r="AM86" s="22">
        <v>3.18E-6</v>
      </c>
      <c r="AN86" s="22">
        <v>4.88</v>
      </c>
      <c r="AO86" s="22">
        <v>21541</v>
      </c>
      <c r="AP86" s="22">
        <v>0.1</v>
      </c>
      <c r="AQ86" s="22">
        <v>4.7600000000000002E-6</v>
      </c>
      <c r="AR86" s="22">
        <v>9.3813372650000009</v>
      </c>
      <c r="JM86" s="22">
        <v>20257</v>
      </c>
      <c r="JN86" s="22">
        <v>0.1</v>
      </c>
      <c r="JO86" s="22">
        <v>3.59654E-5</v>
      </c>
      <c r="JP86" s="22">
        <v>18.83897</v>
      </c>
      <c r="JQ86" s="22">
        <v>20257</v>
      </c>
      <c r="JR86" s="22">
        <v>0.1</v>
      </c>
      <c r="JS86" s="22">
        <v>3.8683000000000002E-5</v>
      </c>
      <c r="JT86" s="22">
        <v>18.793780000000002</v>
      </c>
      <c r="JU86" s="22">
        <v>20257</v>
      </c>
      <c r="JV86" s="22">
        <v>0.8</v>
      </c>
      <c r="JW86" s="22">
        <v>5.0615300000000003E-5</v>
      </c>
      <c r="JX86" s="22">
        <v>11.363009999999999</v>
      </c>
      <c r="JY86" s="22">
        <v>20257</v>
      </c>
      <c r="JZ86" s="22">
        <v>0.8</v>
      </c>
      <c r="KA86" s="22">
        <v>5.0620700000000001E-5</v>
      </c>
      <c r="KB86" s="22">
        <v>11.31354</v>
      </c>
      <c r="KC86" s="22">
        <v>20265</v>
      </c>
      <c r="KD86" s="22">
        <v>0.1</v>
      </c>
      <c r="KE86" s="22">
        <v>8.7999999999999998E-5</v>
      </c>
      <c r="KF86" s="22">
        <v>23.331</v>
      </c>
      <c r="KG86" s="22">
        <v>20265</v>
      </c>
      <c r="KH86" s="22">
        <v>0.1</v>
      </c>
      <c r="KI86" s="22">
        <v>6.4500000000000002E-8</v>
      </c>
      <c r="KJ86" s="22">
        <v>2.1190000000000002</v>
      </c>
      <c r="KK86" s="22">
        <v>20265</v>
      </c>
      <c r="KL86" s="22">
        <v>0.1</v>
      </c>
      <c r="KM86" s="22">
        <v>8.6799999999999996E-4</v>
      </c>
      <c r="KN86" s="22">
        <v>38.290489999999998</v>
      </c>
      <c r="KO86" s="22">
        <v>20265</v>
      </c>
      <c r="KP86" s="22">
        <v>0.1</v>
      </c>
      <c r="KQ86" s="22">
        <v>7.4400000000000004E-8</v>
      </c>
      <c r="KR86" s="22">
        <v>2.294</v>
      </c>
      <c r="KW86" s="22">
        <v>20265</v>
      </c>
      <c r="KX86" s="22">
        <v>0.8</v>
      </c>
      <c r="KY86" s="22">
        <v>1.185E-7</v>
      </c>
      <c r="KZ86" s="22">
        <v>2.3460000000000001</v>
      </c>
      <c r="LA86" s="22">
        <v>20265</v>
      </c>
      <c r="LB86" s="22">
        <v>0.8</v>
      </c>
      <c r="LC86" s="22">
        <v>4.1700000000000003E-8</v>
      </c>
      <c r="LD86" s="22">
        <v>1.5389999999999999</v>
      </c>
      <c r="LE86" s="22">
        <v>20265</v>
      </c>
      <c r="LF86" s="22">
        <v>0.5</v>
      </c>
      <c r="LG86" s="22">
        <v>2.7800000000000001E-6</v>
      </c>
      <c r="LH86" s="22">
        <v>5.5519999999999996</v>
      </c>
      <c r="LI86" s="22">
        <v>20265</v>
      </c>
      <c r="LJ86" s="22">
        <v>0.5</v>
      </c>
      <c r="LK86" s="22">
        <v>1.9000000000000001E-8</v>
      </c>
      <c r="LL86" s="22">
        <v>1.268</v>
      </c>
      <c r="LM86" s="22">
        <v>20268</v>
      </c>
      <c r="LN86" s="22">
        <v>-0.1</v>
      </c>
      <c r="LO86" s="22">
        <v>1.3200000000000001E-5</v>
      </c>
      <c r="LP86" s="22">
        <v>15.090999999999999</v>
      </c>
      <c r="LQ86" s="22">
        <v>20268</v>
      </c>
      <c r="LR86" s="22">
        <v>-0.1</v>
      </c>
      <c r="LS86" s="22">
        <v>5.1100000000000001E-8</v>
      </c>
      <c r="LT86" s="22">
        <v>2.4300000000000002</v>
      </c>
      <c r="NA86" s="22">
        <v>20272</v>
      </c>
      <c r="NB86" s="22">
        <v>-0.2</v>
      </c>
      <c r="NC86" s="22">
        <v>7.5300000000000001E-5</v>
      </c>
      <c r="ND86" s="22">
        <v>22.94</v>
      </c>
      <c r="NE86" s="22">
        <v>20273</v>
      </c>
      <c r="NF86" s="22">
        <v>0.1</v>
      </c>
      <c r="NG86" s="22">
        <v>5.1500000000000005E-7</v>
      </c>
      <c r="NH86" s="22">
        <v>5.67</v>
      </c>
    </row>
    <row r="87" spans="1:448" x14ac:dyDescent="0.25">
      <c r="A87" s="22">
        <v>20255</v>
      </c>
      <c r="B87" s="22">
        <v>-0.1</v>
      </c>
      <c r="C87" s="22">
        <v>3.0699999999999997E-8</v>
      </c>
      <c r="D87" s="22">
        <v>1.869</v>
      </c>
      <c r="E87" s="22">
        <v>20255</v>
      </c>
      <c r="F87" s="22">
        <v>-0.1</v>
      </c>
      <c r="G87" s="22">
        <v>8.9600000000000006E-6</v>
      </c>
      <c r="H87" s="22">
        <v>11.78</v>
      </c>
      <c r="I87" s="22">
        <v>20256</v>
      </c>
      <c r="J87" s="22">
        <v>0.1</v>
      </c>
      <c r="K87" s="22">
        <v>3.5800000000000003E-5</v>
      </c>
      <c r="L87" s="22">
        <v>16.2942</v>
      </c>
      <c r="Q87" s="22">
        <v>20256</v>
      </c>
      <c r="R87" s="22">
        <v>0.1</v>
      </c>
      <c r="S87" s="22">
        <v>1.59E-5</v>
      </c>
      <c r="T87" s="22">
        <v>12.32</v>
      </c>
      <c r="U87" s="22">
        <v>20256</v>
      </c>
      <c r="V87" s="22">
        <v>0.5</v>
      </c>
      <c r="W87" s="22">
        <v>9.4399999999999994E-6</v>
      </c>
      <c r="X87" s="22">
        <v>8.81</v>
      </c>
      <c r="AC87" s="22">
        <v>20256</v>
      </c>
      <c r="AD87" s="22">
        <v>0.5</v>
      </c>
      <c r="AE87" s="22">
        <v>4.5600000000000004E-6</v>
      </c>
      <c r="AF87" s="22">
        <v>6.93</v>
      </c>
      <c r="AG87" s="22">
        <v>20256</v>
      </c>
      <c r="AH87" s="22">
        <v>0.8</v>
      </c>
      <c r="AI87" s="22">
        <v>1.8199999999999999E-6</v>
      </c>
      <c r="AJ87" s="22">
        <v>4.29</v>
      </c>
      <c r="AK87" s="22">
        <v>20256</v>
      </c>
      <c r="AL87" s="22">
        <v>0.8</v>
      </c>
      <c r="AM87" s="22">
        <v>3.3400000000000002E-6</v>
      </c>
      <c r="AN87" s="22">
        <v>4.95</v>
      </c>
      <c r="AO87" s="22">
        <v>21541</v>
      </c>
      <c r="AP87" s="22">
        <v>0.1</v>
      </c>
      <c r="AQ87" s="22">
        <v>5.9100000000000002E-6</v>
      </c>
      <c r="AR87" s="22">
        <v>9.407819709</v>
      </c>
      <c r="JM87" s="22">
        <v>20257</v>
      </c>
      <c r="JN87" s="22">
        <v>0.1</v>
      </c>
      <c r="JO87" s="22">
        <v>4.0093299999999998E-5</v>
      </c>
      <c r="JP87" s="22">
        <v>19.265090000000001</v>
      </c>
      <c r="JQ87" s="22">
        <v>20257</v>
      </c>
      <c r="JR87" s="22">
        <v>0.1</v>
      </c>
      <c r="JS87" s="22">
        <v>3.9518399999999998E-5</v>
      </c>
      <c r="JT87" s="22">
        <v>19.222259999999999</v>
      </c>
      <c r="JU87" s="22">
        <v>20257</v>
      </c>
      <c r="JV87" s="22">
        <v>0.8</v>
      </c>
      <c r="JW87" s="22">
        <v>5.783E-5</v>
      </c>
      <c r="JX87" s="22">
        <v>11.62279</v>
      </c>
      <c r="JY87" s="22">
        <v>20257</v>
      </c>
      <c r="JZ87" s="22">
        <v>0.8</v>
      </c>
      <c r="KA87" s="22">
        <v>5.6436600000000001E-5</v>
      </c>
      <c r="KB87" s="22">
        <v>11.563750000000001</v>
      </c>
      <c r="KC87" s="22">
        <v>20265</v>
      </c>
      <c r="KD87" s="22">
        <v>0.1</v>
      </c>
      <c r="KE87" s="22">
        <v>9.48E-5</v>
      </c>
      <c r="KF87" s="22">
        <v>23.838000000000001</v>
      </c>
      <c r="KG87" s="22">
        <v>20265</v>
      </c>
      <c r="KH87" s="22">
        <v>0.1</v>
      </c>
      <c r="KI87" s="22">
        <v>6.4500000000000002E-8</v>
      </c>
      <c r="KJ87" s="22">
        <v>2.097</v>
      </c>
      <c r="KK87" s="22">
        <v>20265</v>
      </c>
      <c r="KL87" s="22">
        <v>0.1</v>
      </c>
      <c r="KM87" s="22">
        <v>9.2400000000000002E-4</v>
      </c>
      <c r="KN87" s="22">
        <v>38.62764</v>
      </c>
      <c r="KO87" s="22">
        <v>20265</v>
      </c>
      <c r="KP87" s="22">
        <v>0.1</v>
      </c>
      <c r="KQ87" s="22">
        <v>7.4700000000000001E-8</v>
      </c>
      <c r="KR87" s="22">
        <v>2.2719999999999998</v>
      </c>
      <c r="KW87" s="22">
        <v>20265</v>
      </c>
      <c r="KX87" s="22">
        <v>0.8</v>
      </c>
      <c r="KY87" s="22">
        <v>1.2340000000000001E-7</v>
      </c>
      <c r="KZ87" s="22">
        <v>2.367</v>
      </c>
      <c r="LA87" s="22">
        <v>20265</v>
      </c>
      <c r="LB87" s="22">
        <v>0.8</v>
      </c>
      <c r="LC87" s="22">
        <v>3.6099999999999999E-8</v>
      </c>
      <c r="LD87" s="22">
        <v>1.524</v>
      </c>
      <c r="LE87" s="22">
        <v>20265</v>
      </c>
      <c r="LF87" s="22">
        <v>0.5</v>
      </c>
      <c r="LG87" s="22">
        <v>2.8700000000000001E-6</v>
      </c>
      <c r="LH87" s="22">
        <v>5.6180000000000003</v>
      </c>
      <c r="LI87" s="22">
        <v>20265</v>
      </c>
      <c r="LJ87" s="22">
        <v>0.5</v>
      </c>
      <c r="LK87" s="22">
        <v>1.7E-8</v>
      </c>
      <c r="LL87" s="22">
        <v>1.256</v>
      </c>
      <c r="LM87" s="22">
        <v>20268</v>
      </c>
      <c r="LN87" s="22">
        <v>-0.1</v>
      </c>
      <c r="LO87" s="22">
        <v>1.4100000000000001E-5</v>
      </c>
      <c r="LP87" s="22">
        <v>15.167999999999999</v>
      </c>
      <c r="LQ87" s="22">
        <v>20268</v>
      </c>
      <c r="LR87" s="22">
        <v>-0.1</v>
      </c>
      <c r="LS87" s="22">
        <v>4.8499999999999998E-8</v>
      </c>
      <c r="LT87" s="22">
        <v>2.407</v>
      </c>
      <c r="NA87" s="22">
        <v>20272</v>
      </c>
      <c r="NB87" s="22">
        <v>-0.2</v>
      </c>
      <c r="NC87" s="22">
        <v>7.8700000000000002E-5</v>
      </c>
      <c r="ND87" s="22">
        <v>23.66</v>
      </c>
      <c r="NE87" s="22">
        <v>20273</v>
      </c>
      <c r="NF87" s="22">
        <v>0.1</v>
      </c>
      <c r="NG87" s="22">
        <v>4.0400000000000002E-7</v>
      </c>
      <c r="NH87" s="22">
        <v>5.4</v>
      </c>
    </row>
    <row r="88" spans="1:448" x14ac:dyDescent="0.25">
      <c r="A88" s="22">
        <v>20255</v>
      </c>
      <c r="B88" s="22">
        <v>-0.1</v>
      </c>
      <c r="C88" s="22">
        <v>2.7999999999999999E-8</v>
      </c>
      <c r="D88" s="22">
        <v>1.86</v>
      </c>
      <c r="E88" s="22">
        <v>20255</v>
      </c>
      <c r="F88" s="22">
        <v>-0.1</v>
      </c>
      <c r="G88" s="22">
        <v>9.4599999999999992E-6</v>
      </c>
      <c r="H88" s="22">
        <v>11.864000000000001</v>
      </c>
      <c r="I88" s="22">
        <v>20256</v>
      </c>
      <c r="J88" s="22">
        <v>0.1</v>
      </c>
      <c r="K88" s="22">
        <v>3.7499999999999997E-5</v>
      </c>
      <c r="L88" s="22">
        <v>16.598500000000001</v>
      </c>
      <c r="Q88" s="22">
        <v>20256</v>
      </c>
      <c r="R88" s="22">
        <v>0.1</v>
      </c>
      <c r="S88" s="22">
        <v>1.66E-5</v>
      </c>
      <c r="T88" s="22">
        <v>12.5</v>
      </c>
      <c r="U88" s="22">
        <v>20256</v>
      </c>
      <c r="V88" s="22">
        <v>0.5</v>
      </c>
      <c r="W88" s="22">
        <v>1.0499999999999999E-5</v>
      </c>
      <c r="X88" s="22">
        <v>8.98</v>
      </c>
      <c r="AC88" s="22">
        <v>20256</v>
      </c>
      <c r="AD88" s="22">
        <v>0.5</v>
      </c>
      <c r="AE88" s="22">
        <v>4.6399999999999996E-6</v>
      </c>
      <c r="AF88" s="22">
        <v>7.04</v>
      </c>
      <c r="AG88" s="22">
        <v>20256</v>
      </c>
      <c r="AH88" s="22">
        <v>0.8</v>
      </c>
      <c r="AI88" s="22">
        <v>1.9099999999999999E-6</v>
      </c>
      <c r="AJ88" s="22">
        <v>4.3499999999999996</v>
      </c>
      <c r="AK88" s="22">
        <v>20256</v>
      </c>
      <c r="AL88" s="22">
        <v>0.8</v>
      </c>
      <c r="AM88" s="22">
        <v>3.3900000000000002E-6</v>
      </c>
      <c r="AN88" s="22">
        <v>5.0199999999999996</v>
      </c>
      <c r="AO88" s="22">
        <v>21541</v>
      </c>
      <c r="AP88" s="22">
        <v>0.1</v>
      </c>
      <c r="AQ88" s="22">
        <v>6.3799999999999999E-6</v>
      </c>
      <c r="AR88" s="22">
        <v>9.5280372599999996</v>
      </c>
      <c r="JM88" s="22">
        <v>20257</v>
      </c>
      <c r="JN88" s="22">
        <v>0.1</v>
      </c>
      <c r="JO88" s="22">
        <v>4.4805500000000003E-5</v>
      </c>
      <c r="JP88" s="22">
        <v>19.708020000000001</v>
      </c>
      <c r="JQ88" s="22">
        <v>20257</v>
      </c>
      <c r="JR88" s="22">
        <v>0.1</v>
      </c>
      <c r="JS88" s="22">
        <v>4.2776199999999999E-5</v>
      </c>
      <c r="JT88" s="22">
        <v>19.66536</v>
      </c>
      <c r="JY88" s="22">
        <v>20257</v>
      </c>
      <c r="JZ88" s="22">
        <v>0.8</v>
      </c>
      <c r="KA88" s="22">
        <v>7.0747999999999994E-5</v>
      </c>
      <c r="KB88" s="22">
        <v>11.82091</v>
      </c>
      <c r="KC88" s="22">
        <v>20265</v>
      </c>
      <c r="KD88" s="22">
        <v>0.1</v>
      </c>
      <c r="KE88" s="22">
        <v>9.6000000000000002E-5</v>
      </c>
      <c r="KF88" s="22">
        <v>24.335999999999999</v>
      </c>
      <c r="KG88" s="22">
        <v>20265</v>
      </c>
      <c r="KH88" s="22">
        <v>0.1</v>
      </c>
      <c r="KI88" s="22">
        <v>6.4000000000000004E-8</v>
      </c>
      <c r="KJ88" s="22">
        <v>2.0760000000000001</v>
      </c>
      <c r="KK88" s="22">
        <v>20265</v>
      </c>
      <c r="KL88" s="22">
        <v>0.1</v>
      </c>
      <c r="KM88" s="22">
        <v>1.0499999999999999E-3</v>
      </c>
      <c r="KN88" s="22">
        <v>39.026710000000001</v>
      </c>
      <c r="KO88" s="22">
        <v>20265</v>
      </c>
      <c r="KP88" s="22">
        <v>0.1</v>
      </c>
      <c r="KQ88" s="22">
        <v>7.2100000000000004E-8</v>
      </c>
      <c r="KR88" s="22">
        <v>2.2530000000000001</v>
      </c>
      <c r="KW88" s="22">
        <v>20265</v>
      </c>
      <c r="KX88" s="22">
        <v>0.8</v>
      </c>
      <c r="KY88" s="22">
        <v>1.2630000000000001E-7</v>
      </c>
      <c r="KZ88" s="22">
        <v>2.387</v>
      </c>
      <c r="LA88" s="22">
        <v>20265</v>
      </c>
      <c r="LB88" s="22">
        <v>0.8</v>
      </c>
      <c r="LC88" s="22">
        <v>3.5100000000000003E-8</v>
      </c>
      <c r="LD88" s="22">
        <v>1.514</v>
      </c>
      <c r="LE88" s="22">
        <v>20265</v>
      </c>
      <c r="LF88" s="22">
        <v>0.5</v>
      </c>
      <c r="LG88" s="22">
        <v>2.96E-6</v>
      </c>
      <c r="LH88" s="22">
        <v>5.6870000000000003</v>
      </c>
      <c r="LI88" s="22">
        <v>20265</v>
      </c>
      <c r="LJ88" s="22">
        <v>0.5</v>
      </c>
      <c r="LK88" s="22">
        <v>1.66E-8</v>
      </c>
      <c r="LL88" s="22">
        <v>1.244</v>
      </c>
      <c r="LM88" s="22">
        <v>20268</v>
      </c>
      <c r="LN88" s="22">
        <v>-0.1</v>
      </c>
      <c r="LO88" s="22">
        <v>1.4100000000000001E-5</v>
      </c>
      <c r="LP88" s="22">
        <v>15.254</v>
      </c>
      <c r="LQ88" s="22">
        <v>20268</v>
      </c>
      <c r="LR88" s="22">
        <v>-0.1</v>
      </c>
      <c r="LS88" s="22">
        <v>4.6299999999999998E-8</v>
      </c>
      <c r="LT88" s="22">
        <v>2.3849999999999998</v>
      </c>
      <c r="NA88" s="22">
        <v>20272</v>
      </c>
      <c r="NB88" s="22">
        <v>-0.2</v>
      </c>
      <c r="NC88" s="22">
        <v>1.18E-4</v>
      </c>
      <c r="ND88" s="22">
        <v>24.44</v>
      </c>
    </row>
    <row r="89" spans="1:448" x14ac:dyDescent="0.25">
      <c r="A89" s="22">
        <v>20255</v>
      </c>
      <c r="B89" s="22">
        <v>-0.1</v>
      </c>
      <c r="C89" s="22">
        <v>2.6400000000000001E-8</v>
      </c>
      <c r="D89" s="22">
        <v>1.851</v>
      </c>
      <c r="E89" s="22">
        <v>20255</v>
      </c>
      <c r="F89" s="22">
        <v>-0.1</v>
      </c>
      <c r="G89" s="22">
        <v>9.7200000000000001E-6</v>
      </c>
      <c r="H89" s="22">
        <v>11.951000000000001</v>
      </c>
      <c r="I89" s="22">
        <v>20256</v>
      </c>
      <c r="J89" s="22">
        <v>0.1</v>
      </c>
      <c r="K89" s="22">
        <v>3.9499999999999998E-5</v>
      </c>
      <c r="L89" s="22">
        <v>16.919</v>
      </c>
      <c r="Q89" s="22">
        <v>20256</v>
      </c>
      <c r="R89" s="22">
        <v>0.1</v>
      </c>
      <c r="S89" s="22">
        <v>1.7600000000000001E-5</v>
      </c>
      <c r="T89" s="22">
        <v>12.69</v>
      </c>
      <c r="U89" s="22">
        <v>20256</v>
      </c>
      <c r="V89" s="22">
        <v>0.5</v>
      </c>
      <c r="W89" s="22">
        <v>1.1E-5</v>
      </c>
      <c r="X89" s="22">
        <v>9.15</v>
      </c>
      <c r="AC89" s="22">
        <v>20256</v>
      </c>
      <c r="AD89" s="22">
        <v>0.5</v>
      </c>
      <c r="AE89" s="22">
        <v>4.78E-6</v>
      </c>
      <c r="AF89" s="22">
        <v>7.15</v>
      </c>
      <c r="AG89" s="22">
        <v>20256</v>
      </c>
      <c r="AH89" s="22">
        <v>0.8</v>
      </c>
      <c r="AI89" s="22">
        <v>2.0499999999999999E-6</v>
      </c>
      <c r="AJ89" s="22">
        <v>4.41</v>
      </c>
      <c r="AK89" s="22">
        <v>20256</v>
      </c>
      <c r="AL89" s="22">
        <v>0.8</v>
      </c>
      <c r="AM89" s="22">
        <v>3.49E-6</v>
      </c>
      <c r="AN89" s="22">
        <v>5.0999999999999996</v>
      </c>
      <c r="AO89" s="22">
        <v>21541</v>
      </c>
      <c r="AP89" s="22">
        <v>0.1</v>
      </c>
      <c r="AQ89" s="22">
        <v>6.2999999999999998E-6</v>
      </c>
      <c r="AR89" s="22">
        <v>10.024469310000001</v>
      </c>
      <c r="JM89" s="22">
        <v>20257</v>
      </c>
      <c r="JN89" s="22">
        <v>0.1</v>
      </c>
      <c r="JO89" s="22">
        <v>4.6206299999999998E-5</v>
      </c>
      <c r="JP89" s="22">
        <v>20.179749999999999</v>
      </c>
      <c r="JQ89" s="22">
        <v>20257</v>
      </c>
      <c r="JR89" s="22">
        <v>0.1</v>
      </c>
      <c r="JS89" s="22">
        <v>4.6144799999999999E-5</v>
      </c>
      <c r="JT89" s="22">
        <v>20.121189999999999</v>
      </c>
      <c r="KC89" s="22">
        <v>20265</v>
      </c>
      <c r="KD89" s="22">
        <v>0.1</v>
      </c>
      <c r="KE89" s="22">
        <v>1.0399999999999999E-4</v>
      </c>
      <c r="KF89" s="22">
        <v>24.876999999999999</v>
      </c>
      <c r="KG89" s="22">
        <v>20265</v>
      </c>
      <c r="KH89" s="22">
        <v>0.1</v>
      </c>
      <c r="KI89" s="22">
        <v>6.3500000000000006E-8</v>
      </c>
      <c r="KJ89" s="22">
        <v>2.0550000000000002</v>
      </c>
      <c r="KK89" s="22">
        <v>20265</v>
      </c>
      <c r="KL89" s="22">
        <v>0.1</v>
      </c>
      <c r="KM89" s="22">
        <v>1.23E-3</v>
      </c>
      <c r="KN89" s="22">
        <v>39.406489999999998</v>
      </c>
      <c r="KO89" s="22">
        <v>20265</v>
      </c>
      <c r="KP89" s="22">
        <v>0.1</v>
      </c>
      <c r="KQ89" s="22">
        <v>6.9699999999999995E-8</v>
      </c>
      <c r="KR89" s="22">
        <v>2.2320000000000002</v>
      </c>
      <c r="KW89" s="22">
        <v>20265</v>
      </c>
      <c r="KX89" s="22">
        <v>0.8</v>
      </c>
      <c r="KY89" s="22">
        <v>1.31E-7</v>
      </c>
      <c r="KZ89" s="22">
        <v>2.407</v>
      </c>
      <c r="LA89" s="22">
        <v>20265</v>
      </c>
      <c r="LB89" s="22">
        <v>0.8</v>
      </c>
      <c r="LC89" s="22">
        <v>3.4800000000000001E-8</v>
      </c>
      <c r="LD89" s="22">
        <v>1.5009999999999999</v>
      </c>
      <c r="LE89" s="22">
        <v>20265</v>
      </c>
      <c r="LF89" s="22">
        <v>0.5</v>
      </c>
      <c r="LG89" s="22">
        <v>3.0599999999999999E-6</v>
      </c>
      <c r="LH89" s="22">
        <v>5.7569999999999997</v>
      </c>
      <c r="LI89" s="22">
        <v>20265</v>
      </c>
      <c r="LJ89" s="22">
        <v>0.5</v>
      </c>
      <c r="LK89" s="22">
        <v>1.6499999999999999E-8</v>
      </c>
      <c r="LL89" s="22">
        <v>1.232</v>
      </c>
      <c r="LM89" s="22">
        <v>20268</v>
      </c>
      <c r="LN89" s="22">
        <v>-0.1</v>
      </c>
      <c r="LO89" s="22">
        <v>1.42E-5</v>
      </c>
      <c r="LP89" s="22">
        <v>15.33</v>
      </c>
      <c r="LQ89" s="22">
        <v>20268</v>
      </c>
      <c r="LR89" s="22">
        <v>-0.1</v>
      </c>
      <c r="LS89" s="22">
        <v>4.4799999999999997E-8</v>
      </c>
      <c r="LT89" s="22">
        <v>2.363</v>
      </c>
      <c r="NA89" s="22">
        <v>20272</v>
      </c>
      <c r="NB89" s="22">
        <v>-0.2</v>
      </c>
      <c r="NC89" s="22">
        <v>1.5300000000000001E-4</v>
      </c>
      <c r="ND89" s="22">
        <v>25.14</v>
      </c>
    </row>
    <row r="90" spans="1:448" x14ac:dyDescent="0.25">
      <c r="A90" s="22">
        <v>20255</v>
      </c>
      <c r="B90" s="22">
        <v>-0.1</v>
      </c>
      <c r="C90" s="22">
        <v>2.84E-8</v>
      </c>
      <c r="D90" s="22">
        <v>1.843</v>
      </c>
      <c r="E90" s="22">
        <v>20255</v>
      </c>
      <c r="F90" s="22">
        <v>-0.1</v>
      </c>
      <c r="G90" s="22">
        <v>9.73E-6</v>
      </c>
      <c r="H90" s="22">
        <v>12.032999999999999</v>
      </c>
      <c r="I90" s="22">
        <v>20256</v>
      </c>
      <c r="J90" s="22">
        <v>0.1</v>
      </c>
      <c r="K90" s="22">
        <v>4.1499999999999999E-5</v>
      </c>
      <c r="L90" s="22">
        <v>17.246200000000002</v>
      </c>
      <c r="Q90" s="22">
        <v>20256</v>
      </c>
      <c r="R90" s="22">
        <v>0.1</v>
      </c>
      <c r="S90" s="22">
        <v>1.8300000000000001E-5</v>
      </c>
      <c r="T90" s="22">
        <v>12.88</v>
      </c>
      <c r="U90" s="22">
        <v>20256</v>
      </c>
      <c r="V90" s="22">
        <v>0.5</v>
      </c>
      <c r="W90" s="22">
        <v>1.11E-5</v>
      </c>
      <c r="X90" s="22">
        <v>9.33</v>
      </c>
      <c r="AC90" s="22">
        <v>20256</v>
      </c>
      <c r="AD90" s="22">
        <v>0.5</v>
      </c>
      <c r="AE90" s="22">
        <v>4.9899999999999997E-6</v>
      </c>
      <c r="AF90" s="22">
        <v>7.26</v>
      </c>
      <c r="AG90" s="22">
        <v>20256</v>
      </c>
      <c r="AH90" s="22">
        <v>0.8</v>
      </c>
      <c r="AI90" s="22">
        <v>2.2000000000000001E-6</v>
      </c>
      <c r="AJ90" s="22">
        <v>4.4800000000000004</v>
      </c>
      <c r="AK90" s="22">
        <v>20256</v>
      </c>
      <c r="AL90" s="22">
        <v>0.8</v>
      </c>
      <c r="AM90" s="22">
        <v>3.76E-6</v>
      </c>
      <c r="AN90" s="22">
        <v>5.18</v>
      </c>
      <c r="AO90" s="22">
        <v>21541</v>
      </c>
      <c r="AP90" s="22">
        <v>0.1</v>
      </c>
      <c r="AQ90" s="22">
        <v>7.2400000000000001E-6</v>
      </c>
      <c r="AR90" s="22">
        <v>10.010363549999999</v>
      </c>
      <c r="JM90" s="22">
        <v>20257</v>
      </c>
      <c r="JN90" s="22">
        <v>0.1</v>
      </c>
      <c r="JO90" s="22">
        <v>4.8032999999999999E-5</v>
      </c>
      <c r="JP90" s="22">
        <v>20.652100000000001</v>
      </c>
      <c r="JQ90" s="22">
        <v>20257</v>
      </c>
      <c r="JR90" s="22">
        <v>0.1</v>
      </c>
      <c r="JS90" s="22">
        <v>4.8411400000000002E-5</v>
      </c>
      <c r="JT90" s="22">
        <v>20.607880000000002</v>
      </c>
      <c r="KC90" s="22">
        <v>20265</v>
      </c>
      <c r="KD90" s="22">
        <v>0.1</v>
      </c>
      <c r="KE90" s="22">
        <v>1.16E-4</v>
      </c>
      <c r="KF90" s="22">
        <v>25.411999999999999</v>
      </c>
      <c r="KG90" s="22">
        <v>20265</v>
      </c>
      <c r="KH90" s="22">
        <v>0.1</v>
      </c>
      <c r="KI90" s="22">
        <v>6.2699999999999999E-8</v>
      </c>
      <c r="KJ90" s="22">
        <v>2.0339999999999998</v>
      </c>
      <c r="KK90" s="22">
        <v>20265</v>
      </c>
      <c r="KL90" s="22">
        <v>0.1</v>
      </c>
      <c r="KM90" s="22">
        <v>1.2199999999999999E-3</v>
      </c>
      <c r="KN90" s="22">
        <v>39.816749999999999</v>
      </c>
      <c r="KO90" s="22">
        <v>20265</v>
      </c>
      <c r="KP90" s="22">
        <v>0.1</v>
      </c>
      <c r="KQ90" s="22">
        <v>7.2499999999999994E-8</v>
      </c>
      <c r="KR90" s="22">
        <v>2.2109999999999999</v>
      </c>
      <c r="KW90" s="22">
        <v>20265</v>
      </c>
      <c r="KX90" s="22">
        <v>0.8</v>
      </c>
      <c r="KY90" s="22">
        <v>1.3960000000000001E-7</v>
      </c>
      <c r="KZ90" s="22">
        <v>2.4279999999999999</v>
      </c>
      <c r="LA90" s="22">
        <v>20265</v>
      </c>
      <c r="LB90" s="22">
        <v>0.8</v>
      </c>
      <c r="LC90" s="22">
        <v>3.5399999999999999E-8</v>
      </c>
      <c r="LD90" s="22">
        <v>1.49</v>
      </c>
      <c r="LE90" s="22">
        <v>20265</v>
      </c>
      <c r="LF90" s="22">
        <v>0.5</v>
      </c>
      <c r="LG90" s="22">
        <v>3.19E-6</v>
      </c>
      <c r="LH90" s="22">
        <v>5.8289999999999997</v>
      </c>
      <c r="LI90" s="22">
        <v>20265</v>
      </c>
      <c r="LJ90" s="22">
        <v>0.5</v>
      </c>
      <c r="LK90" s="22">
        <v>1.48E-8</v>
      </c>
      <c r="LL90" s="22">
        <v>1.2210000000000001</v>
      </c>
      <c r="LM90" s="22">
        <v>20268</v>
      </c>
      <c r="LN90" s="22">
        <v>-0.1</v>
      </c>
      <c r="LO90" s="22">
        <v>1.42E-5</v>
      </c>
      <c r="LP90" s="22">
        <v>15.413</v>
      </c>
      <c r="LQ90" s="22">
        <v>20268</v>
      </c>
      <c r="LR90" s="22">
        <v>-0.1</v>
      </c>
      <c r="LS90" s="22">
        <v>4.3800000000000002E-8</v>
      </c>
      <c r="LT90" s="22">
        <v>2.3410000000000002</v>
      </c>
      <c r="NA90" s="22">
        <v>20272</v>
      </c>
      <c r="NB90" s="22">
        <v>-0.2</v>
      </c>
      <c r="NC90" s="22">
        <v>1.17E-4</v>
      </c>
      <c r="ND90" s="22">
        <v>25.97</v>
      </c>
    </row>
    <row r="91" spans="1:448" x14ac:dyDescent="0.25">
      <c r="A91" s="22">
        <v>20255</v>
      </c>
      <c r="B91" s="22">
        <v>-0.1</v>
      </c>
      <c r="C91" s="22">
        <v>3.03E-8</v>
      </c>
      <c r="D91" s="22">
        <v>1.8340000000000001</v>
      </c>
      <c r="E91" s="22">
        <v>20255</v>
      </c>
      <c r="F91" s="22">
        <v>-0.1</v>
      </c>
      <c r="G91" s="22">
        <v>9.7200000000000001E-6</v>
      </c>
      <c r="H91" s="22">
        <v>12.119</v>
      </c>
      <c r="I91" s="22">
        <v>20256</v>
      </c>
      <c r="J91" s="22">
        <v>0.1</v>
      </c>
      <c r="K91" s="22">
        <v>4.3099999999999997E-5</v>
      </c>
      <c r="L91" s="22">
        <v>17.582799999999999</v>
      </c>
      <c r="Q91" s="22">
        <v>20256</v>
      </c>
      <c r="R91" s="22">
        <v>0.1</v>
      </c>
      <c r="S91" s="22">
        <v>1.9000000000000001E-5</v>
      </c>
      <c r="T91" s="22">
        <v>13.07</v>
      </c>
      <c r="U91" s="22">
        <v>20256</v>
      </c>
      <c r="V91" s="22">
        <v>0.5</v>
      </c>
      <c r="W91" s="22">
        <v>1.19E-5</v>
      </c>
      <c r="X91" s="22">
        <v>9.51</v>
      </c>
      <c r="AC91" s="22">
        <v>20256</v>
      </c>
      <c r="AD91" s="22">
        <v>0.5</v>
      </c>
      <c r="AE91" s="22">
        <v>5.4299999999999997E-6</v>
      </c>
      <c r="AF91" s="22">
        <v>7.37</v>
      </c>
      <c r="AG91" s="22">
        <v>20256</v>
      </c>
      <c r="AH91" s="22">
        <v>0.8</v>
      </c>
      <c r="AI91" s="22">
        <v>2.3499999999999999E-6</v>
      </c>
      <c r="AJ91" s="22">
        <v>4.54</v>
      </c>
      <c r="AK91" s="22">
        <v>20256</v>
      </c>
      <c r="AL91" s="22">
        <v>0.8</v>
      </c>
      <c r="AM91" s="22">
        <v>4.0500000000000002E-6</v>
      </c>
      <c r="AN91" s="22">
        <v>5.26</v>
      </c>
      <c r="AO91" s="22">
        <v>21541</v>
      </c>
      <c r="AP91" s="22">
        <v>0.1</v>
      </c>
      <c r="AQ91" s="22">
        <v>8.1100000000000003E-6</v>
      </c>
      <c r="AR91" s="22">
        <v>10.1526043</v>
      </c>
      <c r="JM91" s="22">
        <v>20257</v>
      </c>
      <c r="JN91" s="22">
        <v>0.1</v>
      </c>
      <c r="JO91" s="22">
        <v>5.5654800000000001E-5</v>
      </c>
      <c r="JP91" s="22">
        <v>21.15438</v>
      </c>
      <c r="JQ91" s="22">
        <v>20257</v>
      </c>
      <c r="JR91" s="22">
        <v>0.1</v>
      </c>
      <c r="JS91" s="22">
        <v>5.3004899999999998E-5</v>
      </c>
      <c r="JT91" s="22">
        <v>21.1066</v>
      </c>
      <c r="KC91" s="22">
        <v>20265</v>
      </c>
      <c r="KD91" s="22">
        <v>0.1</v>
      </c>
      <c r="KE91" s="22">
        <v>1.2799999999999999E-4</v>
      </c>
      <c r="KF91" s="22">
        <v>25.97</v>
      </c>
      <c r="KG91" s="22">
        <v>20265</v>
      </c>
      <c r="KH91" s="22">
        <v>0.1</v>
      </c>
      <c r="KI91" s="22">
        <v>6.0699999999999994E-8</v>
      </c>
      <c r="KJ91" s="22">
        <v>2.0129999999999999</v>
      </c>
      <c r="KK91" s="22">
        <v>20265</v>
      </c>
      <c r="KL91" s="22">
        <v>0.1</v>
      </c>
      <c r="KM91" s="22">
        <v>1.2899999999999999E-3</v>
      </c>
      <c r="KN91" s="22">
        <v>40.223230000000001</v>
      </c>
      <c r="KO91" s="22">
        <v>20265</v>
      </c>
      <c r="KP91" s="22">
        <v>0.1</v>
      </c>
      <c r="KQ91" s="22">
        <v>7.3199999999999994E-8</v>
      </c>
      <c r="KR91" s="22">
        <v>2.1909999999999998</v>
      </c>
      <c r="KW91" s="22">
        <v>20265</v>
      </c>
      <c r="KX91" s="22">
        <v>0.8</v>
      </c>
      <c r="KY91" s="22">
        <v>1.536E-7</v>
      </c>
      <c r="KZ91" s="22">
        <v>2.4489999999999998</v>
      </c>
      <c r="LA91" s="22">
        <v>20265</v>
      </c>
      <c r="LB91" s="22">
        <v>0.8</v>
      </c>
      <c r="LC91" s="22">
        <v>3.6400000000000002E-8</v>
      </c>
      <c r="LD91" s="22">
        <v>1.4790000000000001</v>
      </c>
      <c r="LE91" s="22">
        <v>20265</v>
      </c>
      <c r="LF91" s="22">
        <v>0.5</v>
      </c>
      <c r="LG91" s="22">
        <v>3.3100000000000001E-6</v>
      </c>
      <c r="LH91" s="22">
        <v>5.9009999999999998</v>
      </c>
      <c r="LI91" s="22">
        <v>20265</v>
      </c>
      <c r="LJ91" s="22">
        <v>0.5</v>
      </c>
      <c r="LK91" s="22">
        <v>1.31E-8</v>
      </c>
      <c r="LL91" s="22">
        <v>1.208</v>
      </c>
      <c r="LM91" s="22">
        <v>20268</v>
      </c>
      <c r="LN91" s="22">
        <v>-0.1</v>
      </c>
      <c r="LO91" s="22">
        <v>1.4800000000000001E-5</v>
      </c>
      <c r="LP91" s="22">
        <v>15.484999999999999</v>
      </c>
      <c r="LQ91" s="22">
        <v>20268</v>
      </c>
      <c r="LR91" s="22">
        <v>-0.1</v>
      </c>
      <c r="LS91" s="22">
        <v>4.3200000000000003E-8</v>
      </c>
      <c r="LT91" s="22">
        <v>2.319</v>
      </c>
      <c r="NA91" s="22">
        <v>20272</v>
      </c>
      <c r="NB91" s="22">
        <v>-0.2</v>
      </c>
      <c r="NC91" s="22">
        <v>1.1400000000000001E-4</v>
      </c>
      <c r="ND91" s="22">
        <v>26.68</v>
      </c>
    </row>
    <row r="92" spans="1:448" x14ac:dyDescent="0.25">
      <c r="A92" s="22">
        <v>20255</v>
      </c>
      <c r="B92" s="22">
        <v>-0.1</v>
      </c>
      <c r="C92" s="22">
        <v>3.1E-8</v>
      </c>
      <c r="D92" s="22">
        <v>1.825</v>
      </c>
      <c r="E92" s="22">
        <v>20255</v>
      </c>
      <c r="F92" s="22">
        <v>-0.1</v>
      </c>
      <c r="G92" s="22">
        <v>1.04E-5</v>
      </c>
      <c r="H92" s="22">
        <v>12.206</v>
      </c>
      <c r="I92" s="22">
        <v>20256</v>
      </c>
      <c r="J92" s="22">
        <v>0.1</v>
      </c>
      <c r="K92" s="22">
        <v>4.57E-5</v>
      </c>
      <c r="L92" s="22">
        <v>17.923999999999999</v>
      </c>
      <c r="Q92" s="22">
        <v>20256</v>
      </c>
      <c r="R92" s="22">
        <v>0.1</v>
      </c>
      <c r="S92" s="22">
        <v>1.98E-5</v>
      </c>
      <c r="T92" s="22">
        <v>13.27</v>
      </c>
      <c r="U92" s="22">
        <v>20256</v>
      </c>
      <c r="V92" s="22">
        <v>0.5</v>
      </c>
      <c r="W92" s="22">
        <v>1.22E-5</v>
      </c>
      <c r="X92" s="22">
        <v>9.69</v>
      </c>
      <c r="AC92" s="22">
        <v>20256</v>
      </c>
      <c r="AD92" s="22">
        <v>0.5</v>
      </c>
      <c r="AE92" s="22">
        <v>5.8699999999999997E-6</v>
      </c>
      <c r="AF92" s="22">
        <v>7.49</v>
      </c>
      <c r="AG92" s="22">
        <v>20256</v>
      </c>
      <c r="AH92" s="22">
        <v>0.8</v>
      </c>
      <c r="AI92" s="22">
        <v>2.43E-6</v>
      </c>
      <c r="AJ92" s="22">
        <v>4.6100000000000003</v>
      </c>
      <c r="AK92" s="22">
        <v>20256</v>
      </c>
      <c r="AL92" s="22">
        <v>0.8</v>
      </c>
      <c r="AM92" s="22">
        <v>4.25E-6</v>
      </c>
      <c r="AN92" s="22">
        <v>5.34</v>
      </c>
      <c r="AO92" s="22">
        <v>21541</v>
      </c>
      <c r="AP92" s="22">
        <v>0.1</v>
      </c>
      <c r="AQ92" s="22">
        <v>8.3499999999999997E-6</v>
      </c>
      <c r="AR92" s="22">
        <v>10.502245350000001</v>
      </c>
      <c r="JM92" s="22">
        <v>20257</v>
      </c>
      <c r="JN92" s="22">
        <v>0.1</v>
      </c>
      <c r="JO92" s="22">
        <v>6.3821900000000006E-5</v>
      </c>
      <c r="JP92" s="22">
        <v>21.663609999999998</v>
      </c>
      <c r="JQ92" s="22">
        <v>20257</v>
      </c>
      <c r="JR92" s="22">
        <v>0.1</v>
      </c>
      <c r="JS92" s="22">
        <v>6.0134199999999998E-5</v>
      </c>
      <c r="JT92" s="22">
        <v>21.628170000000001</v>
      </c>
      <c r="KC92" s="22">
        <v>20265</v>
      </c>
      <c r="KD92" s="22">
        <v>0.1</v>
      </c>
      <c r="KE92" s="22">
        <v>1.44E-4</v>
      </c>
      <c r="KF92" s="22">
        <v>26.561</v>
      </c>
      <c r="KG92" s="22">
        <v>20265</v>
      </c>
      <c r="KH92" s="22">
        <v>0.1</v>
      </c>
      <c r="KI92" s="22">
        <v>5.9499999999999997E-8</v>
      </c>
      <c r="KJ92" s="22">
        <v>1.992</v>
      </c>
      <c r="KK92" s="22">
        <v>20265</v>
      </c>
      <c r="KL92" s="22">
        <v>0.1</v>
      </c>
      <c r="KM92" s="22">
        <v>1.3600000000000001E-3</v>
      </c>
      <c r="KN92" s="22">
        <v>40.640309999999999</v>
      </c>
      <c r="KO92" s="22">
        <v>20265</v>
      </c>
      <c r="KP92" s="22">
        <v>0.1</v>
      </c>
      <c r="KQ92" s="22">
        <v>7.0200000000000007E-8</v>
      </c>
      <c r="KR92" s="22">
        <v>2.17</v>
      </c>
      <c r="KW92" s="22">
        <v>20265</v>
      </c>
      <c r="KX92" s="22">
        <v>0.8</v>
      </c>
      <c r="KY92" s="22">
        <v>1.592E-7</v>
      </c>
      <c r="KZ92" s="22">
        <v>2.4700000000000002</v>
      </c>
      <c r="LA92" s="22">
        <v>20265</v>
      </c>
      <c r="LB92" s="22">
        <v>0.8</v>
      </c>
      <c r="LC92" s="22">
        <v>3.9699999999999998E-8</v>
      </c>
      <c r="LD92" s="22">
        <v>1.4670000000000001</v>
      </c>
      <c r="LE92" s="22">
        <v>20265</v>
      </c>
      <c r="LF92" s="22">
        <v>0.5</v>
      </c>
      <c r="LG92" s="22">
        <v>3.4300000000000002E-6</v>
      </c>
      <c r="LH92" s="22">
        <v>5.9729999999999999</v>
      </c>
      <c r="LI92" s="22">
        <v>20265</v>
      </c>
      <c r="LJ92" s="22">
        <v>0.5</v>
      </c>
      <c r="LK92" s="22">
        <v>1.22E-8</v>
      </c>
      <c r="LL92" s="22">
        <v>1.1970000000000001</v>
      </c>
      <c r="LM92" s="22">
        <v>20268</v>
      </c>
      <c r="LN92" s="22">
        <v>-0.1</v>
      </c>
      <c r="LO92" s="22">
        <v>1.5800000000000001E-5</v>
      </c>
      <c r="LP92" s="22">
        <v>15.577999999999999</v>
      </c>
      <c r="LQ92" s="22">
        <v>20268</v>
      </c>
      <c r="LR92" s="22">
        <v>-0.1</v>
      </c>
      <c r="LS92" s="22">
        <v>4.3800000000000002E-8</v>
      </c>
      <c r="LT92" s="22">
        <v>2.298</v>
      </c>
      <c r="NA92" s="22">
        <v>20272</v>
      </c>
      <c r="NB92" s="22">
        <v>-0.2</v>
      </c>
      <c r="NC92" s="22">
        <v>1.46E-4</v>
      </c>
      <c r="ND92" s="22">
        <v>27.48</v>
      </c>
    </row>
    <row r="93" spans="1:448" x14ac:dyDescent="0.25">
      <c r="A93" s="22">
        <v>20255</v>
      </c>
      <c r="B93" s="22">
        <v>-0.1</v>
      </c>
      <c r="C93" s="22">
        <v>3.1E-8</v>
      </c>
      <c r="D93" s="22">
        <v>1.8160000000000001</v>
      </c>
      <c r="E93" s="22">
        <v>20255</v>
      </c>
      <c r="F93" s="22">
        <v>-0.1</v>
      </c>
      <c r="G93" s="22">
        <v>1.04E-5</v>
      </c>
      <c r="H93" s="22">
        <v>12.292</v>
      </c>
      <c r="I93" s="22">
        <v>20256</v>
      </c>
      <c r="J93" s="22">
        <v>0.1</v>
      </c>
      <c r="K93" s="22">
        <v>4.8699999999999998E-5</v>
      </c>
      <c r="L93" s="22">
        <v>18.273900000000001</v>
      </c>
      <c r="Q93" s="22">
        <v>20256</v>
      </c>
      <c r="R93" s="22">
        <v>0.1</v>
      </c>
      <c r="S93" s="22">
        <v>2.0400000000000001E-5</v>
      </c>
      <c r="T93" s="22">
        <v>13.47</v>
      </c>
      <c r="U93" s="22">
        <v>20256</v>
      </c>
      <c r="V93" s="22">
        <v>0.5</v>
      </c>
      <c r="W93" s="22">
        <v>1.29E-5</v>
      </c>
      <c r="X93" s="22">
        <v>9.89</v>
      </c>
      <c r="AC93" s="22">
        <v>20256</v>
      </c>
      <c r="AD93" s="22">
        <v>0.5</v>
      </c>
      <c r="AE93" s="22">
        <v>6.1800000000000001E-6</v>
      </c>
      <c r="AF93" s="22">
        <v>7.6</v>
      </c>
      <c r="AG93" s="22">
        <v>20256</v>
      </c>
      <c r="AH93" s="22">
        <v>0.8</v>
      </c>
      <c r="AI93" s="22">
        <v>2.52E-6</v>
      </c>
      <c r="AJ93" s="22">
        <v>4.68</v>
      </c>
      <c r="AK93" s="22">
        <v>20256</v>
      </c>
      <c r="AL93" s="22">
        <v>0.8</v>
      </c>
      <c r="AM93" s="22">
        <v>4.4000000000000002E-6</v>
      </c>
      <c r="AN93" s="22">
        <v>5.42</v>
      </c>
      <c r="AO93" s="22">
        <v>21541</v>
      </c>
      <c r="AP93" s="22">
        <v>0.1</v>
      </c>
      <c r="AQ93" s="22">
        <v>8.8599999999999999E-6</v>
      </c>
      <c r="AR93" s="22">
        <v>10.77243908</v>
      </c>
      <c r="JM93" s="22">
        <v>20257</v>
      </c>
      <c r="JN93" s="22">
        <v>0.1</v>
      </c>
      <c r="JO93" s="22">
        <v>6.8101299999999998E-5</v>
      </c>
      <c r="JP93" s="22">
        <v>22.191559999999999</v>
      </c>
      <c r="JQ93" s="22">
        <v>20257</v>
      </c>
      <c r="JR93" s="22">
        <v>0.1</v>
      </c>
      <c r="JS93" s="22">
        <v>6.4579700000000001E-5</v>
      </c>
      <c r="JT93" s="22">
        <v>22.157299999999999</v>
      </c>
      <c r="KC93" s="22">
        <v>20265</v>
      </c>
      <c r="KD93" s="22">
        <v>0.1</v>
      </c>
      <c r="KE93" s="22">
        <v>1.66E-4</v>
      </c>
      <c r="KF93" s="22">
        <v>27.154</v>
      </c>
      <c r="KG93" s="22">
        <v>20265</v>
      </c>
      <c r="KH93" s="22">
        <v>0.1</v>
      </c>
      <c r="KI93" s="22">
        <v>5.7900000000000002E-8</v>
      </c>
      <c r="KJ93" s="22">
        <v>1.972</v>
      </c>
      <c r="KK93" s="22">
        <v>20265</v>
      </c>
      <c r="KL93" s="22">
        <v>0.1</v>
      </c>
      <c r="KM93" s="22">
        <v>1.2800000000000001E-3</v>
      </c>
      <c r="KN93" s="22">
        <v>41.025669999999998</v>
      </c>
      <c r="KO93" s="22">
        <v>20265</v>
      </c>
      <c r="KP93" s="22">
        <v>0.1</v>
      </c>
      <c r="KQ93" s="22">
        <v>6.87E-8</v>
      </c>
      <c r="KR93" s="22">
        <v>2.149</v>
      </c>
      <c r="KW93" s="22">
        <v>20265</v>
      </c>
      <c r="KX93" s="22">
        <v>0.8</v>
      </c>
      <c r="KY93" s="22">
        <v>1.5550000000000001E-7</v>
      </c>
      <c r="KZ93" s="22">
        <v>2.492</v>
      </c>
      <c r="LA93" s="22">
        <v>20265</v>
      </c>
      <c r="LB93" s="22">
        <v>0.8</v>
      </c>
      <c r="LC93" s="22">
        <v>3.84E-8</v>
      </c>
      <c r="LD93" s="22">
        <v>1.4570000000000001</v>
      </c>
      <c r="LE93" s="22">
        <v>20265</v>
      </c>
      <c r="LF93" s="22">
        <v>0.5</v>
      </c>
      <c r="LG93" s="22">
        <v>3.5700000000000001E-6</v>
      </c>
      <c r="LH93" s="22">
        <v>6.0469999999999997</v>
      </c>
      <c r="LI93" s="22">
        <v>20265</v>
      </c>
      <c r="LJ93" s="22">
        <v>0.5</v>
      </c>
      <c r="LK93" s="22">
        <v>1.16E-8</v>
      </c>
      <c r="LL93" s="22">
        <v>1.1859999999999999</v>
      </c>
      <c r="LM93" s="22">
        <v>20268</v>
      </c>
      <c r="LN93" s="22">
        <v>-0.1</v>
      </c>
      <c r="LO93" s="22">
        <v>1.56E-5</v>
      </c>
      <c r="LP93" s="22">
        <v>15.648999999999999</v>
      </c>
      <c r="LQ93" s="22">
        <v>20268</v>
      </c>
      <c r="LR93" s="22">
        <v>-0.1</v>
      </c>
      <c r="LS93" s="22">
        <v>4.2699999999999999E-8</v>
      </c>
      <c r="LT93" s="22">
        <v>2.2770000000000001</v>
      </c>
    </row>
    <row r="94" spans="1:448" x14ac:dyDescent="0.25">
      <c r="A94" s="22">
        <v>20255</v>
      </c>
      <c r="B94" s="22">
        <v>-0.1</v>
      </c>
      <c r="C94" s="22">
        <v>2.92E-8</v>
      </c>
      <c r="D94" s="22">
        <v>1.8069999999999999</v>
      </c>
      <c r="E94" s="22">
        <v>20255</v>
      </c>
      <c r="F94" s="22">
        <v>-0.1</v>
      </c>
      <c r="G94" s="22">
        <v>1.0699999999999999E-5</v>
      </c>
      <c r="H94" s="22">
        <v>12.39</v>
      </c>
      <c r="I94" s="22">
        <v>20256</v>
      </c>
      <c r="J94" s="22">
        <v>0.1</v>
      </c>
      <c r="K94" s="22">
        <v>5.1400000000000003E-5</v>
      </c>
      <c r="L94" s="22">
        <v>18.639900000000001</v>
      </c>
      <c r="Q94" s="22">
        <v>20256</v>
      </c>
      <c r="R94" s="22">
        <v>0.1</v>
      </c>
      <c r="S94" s="22">
        <v>2.1299999999999999E-5</v>
      </c>
      <c r="T94" s="22">
        <v>13.67</v>
      </c>
      <c r="U94" s="22">
        <v>20256</v>
      </c>
      <c r="V94" s="22">
        <v>0.5</v>
      </c>
      <c r="W94" s="22">
        <v>1.4100000000000001E-5</v>
      </c>
      <c r="X94" s="22">
        <v>10.1</v>
      </c>
      <c r="AC94" s="22">
        <v>20256</v>
      </c>
      <c r="AD94" s="22">
        <v>0.5</v>
      </c>
      <c r="AE94" s="22">
        <v>6.4999999999999996E-6</v>
      </c>
      <c r="AF94" s="22">
        <v>7.72</v>
      </c>
      <c r="AG94" s="22">
        <v>20256</v>
      </c>
      <c r="AH94" s="22">
        <v>0.8</v>
      </c>
      <c r="AI94" s="22">
        <v>2.6599999999999999E-6</v>
      </c>
      <c r="AJ94" s="22">
        <v>4.75</v>
      </c>
      <c r="AK94" s="22">
        <v>20256</v>
      </c>
      <c r="AL94" s="22">
        <v>0.8</v>
      </c>
      <c r="AM94" s="22">
        <v>5.0000000000000004E-6</v>
      </c>
      <c r="AN94" s="22">
        <v>5.51</v>
      </c>
      <c r="AO94" s="22">
        <v>21541</v>
      </c>
      <c r="AP94" s="22">
        <v>0.1</v>
      </c>
      <c r="AQ94" s="22">
        <v>1.06E-5</v>
      </c>
      <c r="AR94" s="22">
        <v>11.159210160000001</v>
      </c>
      <c r="JM94" s="22">
        <v>20257</v>
      </c>
      <c r="JN94" s="22">
        <v>0.1</v>
      </c>
      <c r="JO94" s="22">
        <v>7.7016100000000003E-5</v>
      </c>
      <c r="JP94" s="22">
        <v>22.757680000000001</v>
      </c>
      <c r="JQ94" s="22">
        <v>20257</v>
      </c>
      <c r="JR94" s="22">
        <v>0.1</v>
      </c>
      <c r="JS94" s="22">
        <v>7.0430200000000002E-5</v>
      </c>
      <c r="JT94" s="22">
        <v>22.720330000000001</v>
      </c>
      <c r="KC94" s="22">
        <v>20265</v>
      </c>
      <c r="KD94" s="22">
        <v>0.1</v>
      </c>
      <c r="KE94" s="22">
        <v>2.0000000000000001E-4</v>
      </c>
      <c r="KF94" s="22">
        <v>27.782</v>
      </c>
      <c r="KG94" s="22">
        <v>20265</v>
      </c>
      <c r="KH94" s="22">
        <v>0.1</v>
      </c>
      <c r="KI94" s="22">
        <v>5.5500000000000001E-8</v>
      </c>
      <c r="KJ94" s="22">
        <v>1.952</v>
      </c>
      <c r="KK94" s="22">
        <v>20265</v>
      </c>
      <c r="KL94" s="22">
        <v>0.1</v>
      </c>
      <c r="KM94" s="22">
        <v>1.23E-3</v>
      </c>
      <c r="KN94" s="22">
        <v>41.452500000000001</v>
      </c>
      <c r="KO94" s="22">
        <v>20265</v>
      </c>
      <c r="KP94" s="22">
        <v>0.1</v>
      </c>
      <c r="KQ94" s="22">
        <v>6.7500000000000002E-8</v>
      </c>
      <c r="KR94" s="22">
        <v>2.13</v>
      </c>
      <c r="KW94" s="22">
        <v>20265</v>
      </c>
      <c r="KX94" s="22">
        <v>0.8</v>
      </c>
      <c r="KY94" s="22">
        <v>1.585E-7</v>
      </c>
      <c r="KZ94" s="22">
        <v>2.5139999999999998</v>
      </c>
      <c r="LA94" s="22">
        <v>20265</v>
      </c>
      <c r="LB94" s="22">
        <v>0.8</v>
      </c>
      <c r="LC94" s="22">
        <v>3.6599999999999997E-8</v>
      </c>
      <c r="LD94" s="22">
        <v>1.4470000000000001</v>
      </c>
      <c r="LE94" s="22">
        <v>20265</v>
      </c>
      <c r="LF94" s="22">
        <v>0.5</v>
      </c>
      <c r="LG94" s="22">
        <v>3.6899999999999998E-6</v>
      </c>
      <c r="LH94" s="22">
        <v>6.1219999999999999</v>
      </c>
      <c r="LI94" s="22">
        <v>20265</v>
      </c>
      <c r="LJ94" s="22">
        <v>0.5</v>
      </c>
      <c r="LK94" s="22">
        <v>1.11E-8</v>
      </c>
      <c r="LL94" s="22">
        <v>1.1739999999999999</v>
      </c>
      <c r="LM94" s="22">
        <v>20268</v>
      </c>
      <c r="LN94" s="22">
        <v>-0.1</v>
      </c>
      <c r="LO94" s="22">
        <v>1.63E-5</v>
      </c>
      <c r="LP94" s="22">
        <v>15.755000000000001</v>
      </c>
      <c r="LQ94" s="22">
        <v>20268</v>
      </c>
      <c r="LR94" s="22">
        <v>-0.1</v>
      </c>
      <c r="LS94" s="22">
        <v>3.92E-8</v>
      </c>
      <c r="LT94" s="22">
        <v>2.2549999999999999</v>
      </c>
    </row>
    <row r="95" spans="1:448" x14ac:dyDescent="0.25">
      <c r="A95" s="22">
        <v>20255</v>
      </c>
      <c r="B95" s="22">
        <v>-0.1</v>
      </c>
      <c r="C95" s="22">
        <v>2.7500000000000001E-8</v>
      </c>
      <c r="D95" s="22">
        <v>1.798</v>
      </c>
      <c r="E95" s="22">
        <v>20255</v>
      </c>
      <c r="F95" s="22">
        <v>-0.1</v>
      </c>
      <c r="G95" s="22">
        <v>1.06E-5</v>
      </c>
      <c r="H95" s="22">
        <v>12.473000000000001</v>
      </c>
      <c r="I95" s="22">
        <v>20256</v>
      </c>
      <c r="J95" s="22">
        <v>0.1</v>
      </c>
      <c r="K95" s="22">
        <v>5.4700000000000001E-5</v>
      </c>
      <c r="L95" s="22">
        <v>19.005299999999998</v>
      </c>
      <c r="Q95" s="22">
        <v>20256</v>
      </c>
      <c r="R95" s="22">
        <v>0.1</v>
      </c>
      <c r="S95" s="22">
        <v>2.2500000000000001E-5</v>
      </c>
      <c r="T95" s="22">
        <v>13.88</v>
      </c>
      <c r="U95" s="22">
        <v>20256</v>
      </c>
      <c r="V95" s="22">
        <v>0.5</v>
      </c>
      <c r="W95" s="22">
        <v>1.49E-5</v>
      </c>
      <c r="X95" s="22">
        <v>10.31</v>
      </c>
      <c r="AC95" s="22">
        <v>20256</v>
      </c>
      <c r="AD95" s="22">
        <v>0.5</v>
      </c>
      <c r="AE95" s="22">
        <v>6.8600000000000004E-6</v>
      </c>
      <c r="AF95" s="22">
        <v>7.84</v>
      </c>
      <c r="AG95" s="22">
        <v>20256</v>
      </c>
      <c r="AH95" s="22">
        <v>0.8</v>
      </c>
      <c r="AI95" s="22">
        <v>2.8399999999999999E-6</v>
      </c>
      <c r="AJ95" s="22">
        <v>4.82</v>
      </c>
      <c r="AK95" s="22">
        <v>20256</v>
      </c>
      <c r="AL95" s="22">
        <v>0.8</v>
      </c>
      <c r="AM95" s="22">
        <v>5.6999999999999996E-6</v>
      </c>
      <c r="AN95" s="22">
        <v>5.59</v>
      </c>
      <c r="AO95" s="22">
        <v>21541</v>
      </c>
      <c r="AP95" s="22">
        <v>0.1</v>
      </c>
      <c r="AQ95" s="22">
        <v>1.1800000000000001E-5</v>
      </c>
      <c r="AR95" s="22">
        <v>11.494745440000001</v>
      </c>
      <c r="JM95" s="22">
        <v>20257</v>
      </c>
      <c r="JN95" s="22">
        <v>0.1</v>
      </c>
      <c r="JO95" s="22">
        <v>8.2360099999999998E-5</v>
      </c>
      <c r="JP95" s="22">
        <v>23.3291</v>
      </c>
      <c r="JQ95" s="22">
        <v>20257</v>
      </c>
      <c r="JR95" s="22">
        <v>0.1</v>
      </c>
      <c r="JS95" s="22">
        <v>7.8750299999999997E-5</v>
      </c>
      <c r="JT95" s="22">
        <v>23.293959999999998</v>
      </c>
      <c r="KC95" s="22">
        <v>20265</v>
      </c>
      <c r="KD95" s="22">
        <v>0.1</v>
      </c>
      <c r="KE95" s="22">
        <v>2.1599999999999999E-4</v>
      </c>
      <c r="KF95" s="22">
        <v>28.402999999999999</v>
      </c>
      <c r="KG95" s="22">
        <v>20265</v>
      </c>
      <c r="KH95" s="22">
        <v>0.1</v>
      </c>
      <c r="KI95" s="22">
        <v>5.3300000000000001E-8</v>
      </c>
      <c r="KJ95" s="22">
        <v>1.9319999999999999</v>
      </c>
      <c r="KK95" s="22">
        <v>20265</v>
      </c>
      <c r="KL95" s="22">
        <v>0.1</v>
      </c>
      <c r="KM95" s="22">
        <v>1.2800000000000001E-3</v>
      </c>
      <c r="KN95" s="22">
        <v>41.873280000000001</v>
      </c>
      <c r="KO95" s="22">
        <v>20265</v>
      </c>
      <c r="KP95" s="22">
        <v>0.1</v>
      </c>
      <c r="KQ95" s="22">
        <v>6.5400000000000003E-8</v>
      </c>
      <c r="KR95" s="22">
        <v>2.11</v>
      </c>
      <c r="KW95" s="22">
        <v>20265</v>
      </c>
      <c r="KX95" s="22">
        <v>0.8</v>
      </c>
      <c r="KY95" s="22">
        <v>1.6390000000000001E-7</v>
      </c>
      <c r="KZ95" s="22">
        <v>2.536</v>
      </c>
      <c r="LA95" s="22">
        <v>20265</v>
      </c>
      <c r="LB95" s="22">
        <v>0.8</v>
      </c>
      <c r="LC95" s="22">
        <v>3.4599999999999999E-8</v>
      </c>
      <c r="LD95" s="22">
        <v>1.4359999999999999</v>
      </c>
      <c r="LE95" s="22">
        <v>20265</v>
      </c>
      <c r="LF95" s="22">
        <v>0.5</v>
      </c>
      <c r="LG95" s="22">
        <v>3.7900000000000001E-6</v>
      </c>
      <c r="LH95" s="22">
        <v>6.1989999999999998</v>
      </c>
      <c r="LI95" s="22">
        <v>20265</v>
      </c>
      <c r="LJ95" s="22">
        <v>0.5</v>
      </c>
      <c r="LK95" s="22">
        <v>1.0099999999999999E-8</v>
      </c>
      <c r="LL95" s="22">
        <v>1.163</v>
      </c>
      <c r="LM95" s="22">
        <v>20268</v>
      </c>
      <c r="LN95" s="22">
        <v>-0.1</v>
      </c>
      <c r="LO95" s="22">
        <v>1.59E-5</v>
      </c>
      <c r="LP95" s="22">
        <v>15.82</v>
      </c>
      <c r="LQ95" s="22">
        <v>20268</v>
      </c>
      <c r="LR95" s="22">
        <v>-0.1</v>
      </c>
      <c r="LS95" s="22">
        <v>3.5000000000000002E-8</v>
      </c>
      <c r="LT95" s="22">
        <v>2.2349999999999999</v>
      </c>
    </row>
    <row r="96" spans="1:448" x14ac:dyDescent="0.25">
      <c r="A96" s="22">
        <v>20255</v>
      </c>
      <c r="B96" s="22">
        <v>-0.1</v>
      </c>
      <c r="C96" s="22">
        <v>2.6899999999999999E-8</v>
      </c>
      <c r="D96" s="22">
        <v>1.79</v>
      </c>
      <c r="E96" s="22">
        <v>20255</v>
      </c>
      <c r="F96" s="22">
        <v>-0.1</v>
      </c>
      <c r="G96" s="22">
        <v>1.0900000000000001E-5</v>
      </c>
      <c r="H96" s="22">
        <v>12.568</v>
      </c>
      <c r="I96" s="22">
        <v>20256</v>
      </c>
      <c r="J96" s="22">
        <v>0.1</v>
      </c>
      <c r="K96" s="22">
        <v>5.8300000000000001E-5</v>
      </c>
      <c r="L96" s="22">
        <v>19.401599999999998</v>
      </c>
      <c r="Q96" s="22">
        <v>20256</v>
      </c>
      <c r="R96" s="22">
        <v>0.1</v>
      </c>
      <c r="S96" s="22">
        <v>2.34E-5</v>
      </c>
      <c r="T96" s="22">
        <v>14.1</v>
      </c>
      <c r="U96" s="22">
        <v>20256</v>
      </c>
      <c r="V96" s="22">
        <v>0.5</v>
      </c>
      <c r="W96" s="22">
        <v>1.5500000000000001E-5</v>
      </c>
      <c r="X96" s="22">
        <v>10.53</v>
      </c>
      <c r="AC96" s="22">
        <v>20256</v>
      </c>
      <c r="AD96" s="22">
        <v>0.5</v>
      </c>
      <c r="AE96" s="22">
        <v>7.2200000000000003E-6</v>
      </c>
      <c r="AF96" s="22">
        <v>7.96</v>
      </c>
      <c r="AG96" s="22">
        <v>20256</v>
      </c>
      <c r="AH96" s="22">
        <v>0.8</v>
      </c>
      <c r="AI96" s="22">
        <v>3.0400000000000001E-6</v>
      </c>
      <c r="AJ96" s="22">
        <v>4.8899999999999997</v>
      </c>
      <c r="AK96" s="22">
        <v>20256</v>
      </c>
      <c r="AL96" s="22">
        <v>0.8</v>
      </c>
      <c r="AM96" s="22">
        <v>6.1700000000000002E-6</v>
      </c>
      <c r="AN96" s="22">
        <v>5.68</v>
      </c>
      <c r="AO96" s="22">
        <v>21541</v>
      </c>
      <c r="AP96" s="22">
        <v>0.1</v>
      </c>
      <c r="AQ96" s="22">
        <v>1.24E-5</v>
      </c>
      <c r="AR96" s="22">
        <v>11.840473279999999</v>
      </c>
      <c r="JM96" s="22">
        <v>20257</v>
      </c>
      <c r="JN96" s="22">
        <v>0.1</v>
      </c>
      <c r="JO96" s="22">
        <v>8.4911299999999995E-5</v>
      </c>
      <c r="JP96" s="22">
        <v>23.957519999999999</v>
      </c>
      <c r="JQ96" s="22">
        <v>20257</v>
      </c>
      <c r="JR96" s="22">
        <v>0.1</v>
      </c>
      <c r="JS96" s="22">
        <v>8.6733199999999998E-5</v>
      </c>
      <c r="JT96" s="22">
        <v>23.902670000000001</v>
      </c>
      <c r="KC96" s="22">
        <v>20265</v>
      </c>
      <c r="KD96" s="22">
        <v>0.1</v>
      </c>
      <c r="KE96" s="22">
        <v>2.23E-4</v>
      </c>
      <c r="KF96" s="22">
        <v>29.068999999999999</v>
      </c>
      <c r="KG96" s="22">
        <v>20265</v>
      </c>
      <c r="KH96" s="22">
        <v>0.1</v>
      </c>
      <c r="KI96" s="22">
        <v>5.5000000000000003E-8</v>
      </c>
      <c r="KJ96" s="22">
        <v>1.9139999999999999</v>
      </c>
      <c r="KK96" s="22">
        <v>20265</v>
      </c>
      <c r="KL96" s="22">
        <v>0.1</v>
      </c>
      <c r="KM96" s="22">
        <v>1.39E-3</v>
      </c>
      <c r="KN96" s="22">
        <v>42.305599999999998</v>
      </c>
      <c r="KO96" s="22">
        <v>20265</v>
      </c>
      <c r="KP96" s="22">
        <v>0.1</v>
      </c>
      <c r="KQ96" s="22">
        <v>6.3899999999999996E-8</v>
      </c>
      <c r="KR96" s="22">
        <v>2.0910000000000002</v>
      </c>
      <c r="KW96" s="22">
        <v>20265</v>
      </c>
      <c r="KX96" s="22">
        <v>0.8</v>
      </c>
      <c r="KY96" s="22">
        <v>1.659E-7</v>
      </c>
      <c r="KZ96" s="22">
        <v>2.5579999999999998</v>
      </c>
      <c r="LA96" s="22">
        <v>20265</v>
      </c>
      <c r="LB96" s="22">
        <v>0.8</v>
      </c>
      <c r="LC96" s="22">
        <v>3.1599999999999998E-8</v>
      </c>
      <c r="LD96" s="22">
        <v>1.4279999999999999</v>
      </c>
      <c r="LE96" s="22">
        <v>20265</v>
      </c>
      <c r="LF96" s="22">
        <v>0.5</v>
      </c>
      <c r="LG96" s="22">
        <v>3.9299999999999996E-6</v>
      </c>
      <c r="LH96" s="22">
        <v>6.2779999999999996</v>
      </c>
      <c r="LI96" s="22">
        <v>20265</v>
      </c>
      <c r="LJ96" s="22">
        <v>0.5</v>
      </c>
      <c r="LK96" s="22">
        <v>9.3399999999999996E-9</v>
      </c>
      <c r="LL96" s="22">
        <v>1.1519999999999999</v>
      </c>
      <c r="LM96" s="22">
        <v>20268</v>
      </c>
      <c r="LN96" s="22">
        <v>-0.1</v>
      </c>
      <c r="LO96" s="22">
        <v>1.5400000000000002E-5</v>
      </c>
      <c r="LP96" s="22">
        <v>15.917</v>
      </c>
      <c r="LQ96" s="22">
        <v>20268</v>
      </c>
      <c r="LR96" s="22">
        <v>-0.1</v>
      </c>
      <c r="LS96" s="22">
        <v>3.1200000000000001E-8</v>
      </c>
      <c r="LT96" s="22">
        <v>2.214</v>
      </c>
    </row>
    <row r="97" spans="1:332" x14ac:dyDescent="0.25">
      <c r="A97" s="22">
        <v>20255</v>
      </c>
      <c r="B97" s="22">
        <v>-0.1</v>
      </c>
      <c r="C97" s="22">
        <v>2.5200000000000001E-8</v>
      </c>
      <c r="D97" s="22">
        <v>1.7829999999999999</v>
      </c>
      <c r="E97" s="22">
        <v>20255</v>
      </c>
      <c r="F97" s="22">
        <v>-0.1</v>
      </c>
      <c r="G97" s="22">
        <v>1.1399999999999999E-5</v>
      </c>
      <c r="H97" s="22">
        <v>12.65</v>
      </c>
      <c r="I97" s="22">
        <v>20256</v>
      </c>
      <c r="J97" s="22">
        <v>0.1</v>
      </c>
      <c r="K97" s="22">
        <v>6.1799999999999998E-5</v>
      </c>
      <c r="L97" s="22">
        <v>19.7972</v>
      </c>
      <c r="Q97" s="22">
        <v>20256</v>
      </c>
      <c r="R97" s="22">
        <v>0.1</v>
      </c>
      <c r="S97" s="22">
        <v>2.4600000000000002E-5</v>
      </c>
      <c r="T97" s="22">
        <v>14.32</v>
      </c>
      <c r="U97" s="22">
        <v>20256</v>
      </c>
      <c r="V97" s="22">
        <v>0.5</v>
      </c>
      <c r="W97" s="22">
        <v>1.6399999999999999E-5</v>
      </c>
      <c r="X97" s="22">
        <v>10.74</v>
      </c>
      <c r="AC97" s="22">
        <v>20256</v>
      </c>
      <c r="AD97" s="22">
        <v>0.5</v>
      </c>
      <c r="AE97" s="22">
        <v>7.34E-6</v>
      </c>
      <c r="AF97" s="22">
        <v>8.09</v>
      </c>
      <c r="AG97" s="22">
        <v>20256</v>
      </c>
      <c r="AH97" s="22">
        <v>0.8</v>
      </c>
      <c r="AI97" s="22">
        <v>3.1599999999999998E-6</v>
      </c>
      <c r="AJ97" s="22">
        <v>4.96</v>
      </c>
      <c r="AK97" s="22">
        <v>20256</v>
      </c>
      <c r="AL97" s="22">
        <v>0.8</v>
      </c>
      <c r="AM97" s="22">
        <v>7.0600000000000002E-6</v>
      </c>
      <c r="AN97" s="22">
        <v>5.77</v>
      </c>
      <c r="AO97" s="22">
        <v>21541</v>
      </c>
      <c r="AP97" s="22">
        <v>0.1</v>
      </c>
      <c r="AQ97" s="22">
        <v>1.31E-5</v>
      </c>
      <c r="AR97" s="22">
        <v>12.05961323</v>
      </c>
      <c r="JM97" s="22">
        <v>20257</v>
      </c>
      <c r="JN97" s="22">
        <v>0.1</v>
      </c>
      <c r="JO97" s="22">
        <v>9.4758099999999997E-5</v>
      </c>
      <c r="JP97" s="22">
        <v>24.58268</v>
      </c>
      <c r="JQ97" s="22">
        <v>20257</v>
      </c>
      <c r="JR97" s="22">
        <v>0.1</v>
      </c>
      <c r="JS97" s="22">
        <v>1.0510600000000001E-4</v>
      </c>
      <c r="JT97" s="22">
        <v>24.57433</v>
      </c>
      <c r="KC97" s="22">
        <v>20265</v>
      </c>
      <c r="KD97" s="22">
        <v>0.1</v>
      </c>
      <c r="KE97" s="22">
        <v>2.5399999999999999E-4</v>
      </c>
      <c r="KF97" s="22">
        <v>29.766999999999999</v>
      </c>
      <c r="KG97" s="22">
        <v>20265</v>
      </c>
      <c r="KH97" s="22">
        <v>0.1</v>
      </c>
      <c r="KI97" s="22">
        <v>6.8E-8</v>
      </c>
      <c r="KJ97" s="22">
        <v>1.8919999999999999</v>
      </c>
      <c r="KK97" s="22">
        <v>20265</v>
      </c>
      <c r="KL97" s="22">
        <v>0.1</v>
      </c>
      <c r="KM97" s="22">
        <v>1.5399999999999999E-3</v>
      </c>
      <c r="KN97" s="22">
        <v>42.760689999999997</v>
      </c>
      <c r="KO97" s="22">
        <v>20265</v>
      </c>
      <c r="KP97" s="22">
        <v>0.1</v>
      </c>
      <c r="KQ97" s="22">
        <v>6.5099999999999994E-8</v>
      </c>
      <c r="KR97" s="22">
        <v>2.073</v>
      </c>
      <c r="KW97" s="22">
        <v>20265</v>
      </c>
      <c r="KX97" s="22">
        <v>0.8</v>
      </c>
      <c r="KY97" s="22">
        <v>1.6999999999999999E-7</v>
      </c>
      <c r="KZ97" s="22">
        <v>2.581</v>
      </c>
      <c r="LA97" s="22">
        <v>20265</v>
      </c>
      <c r="LB97" s="22">
        <v>0.8</v>
      </c>
      <c r="LC97" s="22">
        <v>3.0199999999999999E-8</v>
      </c>
      <c r="LD97" s="22">
        <v>1.417</v>
      </c>
      <c r="LE97" s="22">
        <v>20265</v>
      </c>
      <c r="LF97" s="22">
        <v>0.5</v>
      </c>
      <c r="LG97" s="22">
        <v>4.0500000000000002E-6</v>
      </c>
      <c r="LH97" s="22">
        <v>6.3570000000000002</v>
      </c>
      <c r="LI97" s="22">
        <v>20265</v>
      </c>
      <c r="LJ97" s="22">
        <v>0.5</v>
      </c>
      <c r="LK97" s="22">
        <v>9.0699999999999995E-9</v>
      </c>
      <c r="LL97" s="22">
        <v>1.141</v>
      </c>
      <c r="LM97" s="22">
        <v>20268</v>
      </c>
      <c r="LN97" s="22">
        <v>-0.1</v>
      </c>
      <c r="LO97" s="22">
        <v>1.6500000000000001E-5</v>
      </c>
      <c r="LP97" s="22">
        <v>15.986000000000001</v>
      </c>
      <c r="LQ97" s="22">
        <v>20268</v>
      </c>
      <c r="LR97" s="22">
        <v>-0.1</v>
      </c>
      <c r="LS97" s="22">
        <v>2.9399999999999999E-8</v>
      </c>
      <c r="LT97" s="22">
        <v>2.194</v>
      </c>
    </row>
    <row r="98" spans="1:332" x14ac:dyDescent="0.25">
      <c r="A98" s="22">
        <v>20255</v>
      </c>
      <c r="B98" s="22">
        <v>-0.1</v>
      </c>
      <c r="C98" s="22">
        <v>2.2799999999999999E-8</v>
      </c>
      <c r="D98" s="22">
        <v>1.776</v>
      </c>
      <c r="E98" s="22">
        <v>20255</v>
      </c>
      <c r="F98" s="22">
        <v>-0.1</v>
      </c>
      <c r="G98" s="22">
        <v>1.15E-5</v>
      </c>
      <c r="H98" s="22">
        <v>12.744</v>
      </c>
      <c r="I98" s="22">
        <v>20256</v>
      </c>
      <c r="J98" s="22">
        <v>0.1</v>
      </c>
      <c r="K98" s="22">
        <v>6.4599999999999998E-5</v>
      </c>
      <c r="L98" s="22">
        <v>20.203700000000001</v>
      </c>
      <c r="Q98" s="22">
        <v>20256</v>
      </c>
      <c r="R98" s="22">
        <v>0.1</v>
      </c>
      <c r="S98" s="22">
        <v>2.5999999999999998E-5</v>
      </c>
      <c r="T98" s="22">
        <v>14.55</v>
      </c>
      <c r="U98" s="22">
        <v>20256</v>
      </c>
      <c r="V98" s="22">
        <v>0.5</v>
      </c>
      <c r="W98" s="22">
        <v>1.73E-5</v>
      </c>
      <c r="X98" s="22">
        <v>10.96</v>
      </c>
      <c r="AC98" s="22">
        <v>20256</v>
      </c>
      <c r="AD98" s="22">
        <v>0.5</v>
      </c>
      <c r="AE98" s="22">
        <v>7.8800000000000008E-6</v>
      </c>
      <c r="AF98" s="22">
        <v>8.23</v>
      </c>
      <c r="AG98" s="22">
        <v>20256</v>
      </c>
      <c r="AH98" s="22">
        <v>0.8</v>
      </c>
      <c r="AI98" s="22">
        <v>3.32E-6</v>
      </c>
      <c r="AJ98" s="22">
        <v>5.04</v>
      </c>
      <c r="AK98" s="22">
        <v>20256</v>
      </c>
      <c r="AL98" s="22">
        <v>0.8</v>
      </c>
      <c r="AM98" s="22">
        <v>7.7100000000000007E-6</v>
      </c>
      <c r="AN98" s="22">
        <v>5.86</v>
      </c>
      <c r="AO98" s="22">
        <v>21541</v>
      </c>
      <c r="AP98" s="22">
        <v>0.1</v>
      </c>
      <c r="AQ98" s="22">
        <v>1.26E-5</v>
      </c>
      <c r="AR98" s="22">
        <v>12.54557971</v>
      </c>
      <c r="JM98" s="22">
        <v>20257</v>
      </c>
      <c r="JN98" s="22">
        <v>0.1</v>
      </c>
      <c r="JO98" s="22">
        <v>1.09393E-4</v>
      </c>
      <c r="JP98" s="22">
        <v>25.278880000000001</v>
      </c>
      <c r="JQ98" s="22">
        <v>20257</v>
      </c>
      <c r="JR98" s="22">
        <v>0.1</v>
      </c>
      <c r="JS98" s="22">
        <v>1.13261E-4</v>
      </c>
      <c r="JT98" s="22">
        <v>25.198429999999998</v>
      </c>
      <c r="KC98" s="22">
        <v>20265</v>
      </c>
      <c r="KD98" s="22">
        <v>0.1</v>
      </c>
      <c r="KE98" s="22">
        <v>2.7599999999999999E-4</v>
      </c>
      <c r="KF98" s="22">
        <v>30.46</v>
      </c>
      <c r="KG98" s="22">
        <v>20265</v>
      </c>
      <c r="KH98" s="22">
        <v>0.1</v>
      </c>
      <c r="KI98" s="22">
        <v>6.5499999999999998E-8</v>
      </c>
      <c r="KJ98" s="22">
        <v>1.875</v>
      </c>
      <c r="KK98" s="22">
        <v>20265</v>
      </c>
      <c r="KL98" s="22">
        <v>0.1</v>
      </c>
      <c r="KM98" s="22">
        <v>1.9300000000000001E-3</v>
      </c>
      <c r="KN98" s="22">
        <v>43.209820000000001</v>
      </c>
      <c r="KO98" s="22">
        <v>20265</v>
      </c>
      <c r="KP98" s="22">
        <v>0.1</v>
      </c>
      <c r="KQ98" s="22">
        <v>6.3199999999999997E-8</v>
      </c>
      <c r="KR98" s="22">
        <v>2.0529999999999999</v>
      </c>
      <c r="KW98" s="22">
        <v>20265</v>
      </c>
      <c r="KX98" s="22">
        <v>0.8</v>
      </c>
      <c r="KY98" s="22">
        <v>1.7130000000000001E-7</v>
      </c>
      <c r="KZ98" s="22">
        <v>2.6040000000000001</v>
      </c>
      <c r="LA98" s="22">
        <v>20265</v>
      </c>
      <c r="LB98" s="22">
        <v>0.8</v>
      </c>
      <c r="LC98" s="22">
        <v>3.03E-8</v>
      </c>
      <c r="LD98" s="22">
        <v>1.405</v>
      </c>
      <c r="LE98" s="22">
        <v>20265</v>
      </c>
      <c r="LF98" s="22">
        <v>0.5</v>
      </c>
      <c r="LG98" s="22">
        <v>4.1699999999999999E-6</v>
      </c>
      <c r="LH98" s="22">
        <v>6.4370000000000003</v>
      </c>
      <c r="LI98" s="22">
        <v>20265</v>
      </c>
      <c r="LJ98" s="22">
        <v>0.5</v>
      </c>
      <c r="LK98" s="22">
        <v>8.8100000000000008E-9</v>
      </c>
      <c r="LL98" s="22">
        <v>1.1299999999999999</v>
      </c>
      <c r="LM98" s="22">
        <v>20268</v>
      </c>
      <c r="LN98" s="22">
        <v>-0.1</v>
      </c>
      <c r="LO98" s="22">
        <v>1.5999999999999999E-5</v>
      </c>
      <c r="LP98" s="22">
        <v>16.068999999999999</v>
      </c>
      <c r="LQ98" s="22">
        <v>20268</v>
      </c>
      <c r="LR98" s="22">
        <v>-0.1</v>
      </c>
      <c r="LS98" s="22">
        <v>3.0600000000000003E-8</v>
      </c>
      <c r="LT98" s="22">
        <v>2.1739999999999999</v>
      </c>
    </row>
    <row r="99" spans="1:332" x14ac:dyDescent="0.25">
      <c r="A99" s="22">
        <v>20255</v>
      </c>
      <c r="B99" s="22">
        <v>-0.1</v>
      </c>
      <c r="C99" s="22">
        <v>2.2300000000000001E-8</v>
      </c>
      <c r="D99" s="22">
        <v>1.7689999999999999</v>
      </c>
      <c r="E99" s="22">
        <v>20255</v>
      </c>
      <c r="F99" s="22">
        <v>-0.1</v>
      </c>
      <c r="G99" s="22">
        <v>1.2300000000000001E-5</v>
      </c>
      <c r="H99" s="22">
        <v>12.827</v>
      </c>
      <c r="I99" s="22">
        <v>20256</v>
      </c>
      <c r="J99" s="22">
        <v>0.1</v>
      </c>
      <c r="K99" s="22">
        <v>6.9099999999999999E-5</v>
      </c>
      <c r="L99" s="22">
        <v>20.634</v>
      </c>
      <c r="Q99" s="22">
        <v>20256</v>
      </c>
      <c r="R99" s="22">
        <v>0.1</v>
      </c>
      <c r="S99" s="22">
        <v>2.6999999999999999E-5</v>
      </c>
      <c r="T99" s="22">
        <v>14.78</v>
      </c>
      <c r="U99" s="22">
        <v>20256</v>
      </c>
      <c r="V99" s="22">
        <v>0.5</v>
      </c>
      <c r="W99" s="22">
        <v>1.8199999999999999E-5</v>
      </c>
      <c r="X99" s="22">
        <v>11.19</v>
      </c>
      <c r="AC99" s="22">
        <v>20256</v>
      </c>
      <c r="AD99" s="22">
        <v>0.5</v>
      </c>
      <c r="AE99" s="22">
        <v>8.49E-6</v>
      </c>
      <c r="AF99" s="22">
        <v>8.36</v>
      </c>
      <c r="AG99" s="22">
        <v>20256</v>
      </c>
      <c r="AH99" s="22">
        <v>0.8</v>
      </c>
      <c r="AI99" s="22">
        <v>3.4800000000000001E-6</v>
      </c>
      <c r="AJ99" s="22">
        <v>5.12</v>
      </c>
      <c r="AK99" s="22">
        <v>20256</v>
      </c>
      <c r="AL99" s="22">
        <v>0.8</v>
      </c>
      <c r="AM99" s="22">
        <v>7.7600000000000002E-6</v>
      </c>
      <c r="AN99" s="22">
        <v>5.96</v>
      </c>
      <c r="AO99" s="22">
        <v>21541</v>
      </c>
      <c r="AP99" s="22">
        <v>0.1</v>
      </c>
      <c r="AQ99" s="22">
        <v>1.7E-5</v>
      </c>
      <c r="AR99" s="22">
        <v>12.813953339999999</v>
      </c>
      <c r="JM99" s="22">
        <v>20257</v>
      </c>
      <c r="JN99" s="22">
        <v>0.1</v>
      </c>
      <c r="JO99" s="22">
        <v>1.21614E-4</v>
      </c>
      <c r="JP99" s="22">
        <v>25.955629999999999</v>
      </c>
      <c r="JQ99" s="22">
        <v>20257</v>
      </c>
      <c r="JR99" s="22">
        <v>0.1</v>
      </c>
      <c r="JS99" s="22">
        <v>1.1257E-4</v>
      </c>
      <c r="JT99" s="22">
        <v>25.935130000000001</v>
      </c>
      <c r="KC99" s="22">
        <v>20265</v>
      </c>
      <c r="KD99" s="22">
        <v>0.1</v>
      </c>
      <c r="KE99" s="22">
        <v>3.0499999999999999E-4</v>
      </c>
      <c r="KF99" s="22">
        <v>31.233000000000001</v>
      </c>
      <c r="KG99" s="22">
        <v>20265</v>
      </c>
      <c r="KH99" s="22">
        <v>0.1</v>
      </c>
      <c r="KI99" s="22">
        <v>5.4800000000000001E-8</v>
      </c>
      <c r="KJ99" s="22">
        <v>1.8540000000000001</v>
      </c>
      <c r="KK99" s="22">
        <v>20265</v>
      </c>
      <c r="KL99" s="22">
        <v>0.1</v>
      </c>
      <c r="KM99" s="22">
        <v>2.2300000000000002E-3</v>
      </c>
      <c r="KN99" s="22">
        <v>43.63653</v>
      </c>
      <c r="KO99" s="22">
        <v>20265</v>
      </c>
      <c r="KP99" s="22">
        <v>0.1</v>
      </c>
      <c r="KQ99" s="22">
        <v>5.8999999999999999E-8</v>
      </c>
      <c r="KR99" s="22">
        <v>2.0339999999999998</v>
      </c>
      <c r="KW99" s="22">
        <v>20265</v>
      </c>
      <c r="KX99" s="22">
        <v>0.8</v>
      </c>
      <c r="KY99" s="22">
        <v>1.801E-7</v>
      </c>
      <c r="KZ99" s="22">
        <v>2.6269999999999998</v>
      </c>
      <c r="LA99" s="22">
        <v>20265</v>
      </c>
      <c r="LB99" s="22">
        <v>0.8</v>
      </c>
      <c r="LC99" s="22">
        <v>2.7E-8</v>
      </c>
      <c r="LD99" s="22">
        <v>1.395</v>
      </c>
      <c r="LE99" s="22">
        <v>20265</v>
      </c>
      <c r="LF99" s="22">
        <v>0.5</v>
      </c>
      <c r="LG99" s="22">
        <v>4.3000000000000003E-6</v>
      </c>
      <c r="LH99" s="22">
        <v>6.5179999999999998</v>
      </c>
      <c r="LI99" s="22">
        <v>20265</v>
      </c>
      <c r="LJ99" s="22">
        <v>0.5</v>
      </c>
      <c r="LK99" s="22">
        <v>8.1899999999999992E-9</v>
      </c>
      <c r="LL99" s="22">
        <v>1.1200000000000001</v>
      </c>
      <c r="LM99" s="22">
        <v>20268</v>
      </c>
      <c r="LN99" s="22">
        <v>-0.1</v>
      </c>
      <c r="LO99" s="22">
        <v>1.6099999999999998E-5</v>
      </c>
      <c r="LP99" s="22">
        <v>16.161999999999999</v>
      </c>
      <c r="LQ99" s="22">
        <v>20268</v>
      </c>
      <c r="LR99" s="22">
        <v>-0.1</v>
      </c>
      <c r="LS99" s="22">
        <v>3.3899999999999999E-8</v>
      </c>
      <c r="LT99" s="22">
        <v>2.1539999999999999</v>
      </c>
    </row>
    <row r="100" spans="1:332" x14ac:dyDescent="0.25">
      <c r="A100" s="22">
        <v>20255</v>
      </c>
      <c r="B100" s="22">
        <v>-0.1</v>
      </c>
      <c r="C100" s="22">
        <v>2.33E-8</v>
      </c>
      <c r="D100" s="22">
        <v>1.762</v>
      </c>
      <c r="E100" s="22">
        <v>20255</v>
      </c>
      <c r="F100" s="22">
        <v>-0.1</v>
      </c>
      <c r="G100" s="22">
        <v>1.2099999999999999E-5</v>
      </c>
      <c r="H100" s="22">
        <v>12.914</v>
      </c>
      <c r="I100" s="22">
        <v>20256</v>
      </c>
      <c r="J100" s="22">
        <v>0.1</v>
      </c>
      <c r="K100" s="22">
        <v>7.2899999999999997E-5</v>
      </c>
      <c r="L100" s="22">
        <v>21.056899999999999</v>
      </c>
      <c r="Q100" s="22">
        <v>20256</v>
      </c>
      <c r="R100" s="22">
        <v>0.1</v>
      </c>
      <c r="S100" s="22">
        <v>2.7500000000000001E-5</v>
      </c>
      <c r="T100" s="22">
        <v>15.02</v>
      </c>
      <c r="U100" s="22">
        <v>20256</v>
      </c>
      <c r="V100" s="22">
        <v>0.5</v>
      </c>
      <c r="W100" s="22">
        <v>1.9400000000000001E-5</v>
      </c>
      <c r="X100" s="22">
        <v>11.44</v>
      </c>
      <c r="AC100" s="22">
        <v>20256</v>
      </c>
      <c r="AD100" s="22">
        <v>0.5</v>
      </c>
      <c r="AE100" s="22">
        <v>8.7499999999999992E-6</v>
      </c>
      <c r="AF100" s="22">
        <v>8.5</v>
      </c>
      <c r="AG100" s="22">
        <v>20256</v>
      </c>
      <c r="AH100" s="22">
        <v>0.8</v>
      </c>
      <c r="AI100" s="22">
        <v>3.6600000000000001E-6</v>
      </c>
      <c r="AJ100" s="22">
        <v>5.19</v>
      </c>
      <c r="AK100" s="22">
        <v>20256</v>
      </c>
      <c r="AL100" s="22">
        <v>0.8</v>
      </c>
      <c r="AM100" s="22">
        <v>7.43E-6</v>
      </c>
      <c r="AN100" s="22">
        <v>6.05</v>
      </c>
      <c r="AO100" s="22">
        <v>21541</v>
      </c>
      <c r="AP100" s="22">
        <v>0.1</v>
      </c>
      <c r="AQ100" s="22">
        <v>2.0599999999999999E-5</v>
      </c>
      <c r="AR100" s="22">
        <v>13.53880784</v>
      </c>
      <c r="JM100" s="22">
        <v>20257</v>
      </c>
      <c r="JN100" s="22">
        <v>0.1</v>
      </c>
      <c r="JO100" s="22">
        <v>1.3795699999999999E-4</v>
      </c>
      <c r="JP100" s="22">
        <v>26.708359999999999</v>
      </c>
      <c r="JQ100" s="22">
        <v>20257</v>
      </c>
      <c r="JR100" s="22">
        <v>0.1</v>
      </c>
      <c r="JS100" s="22">
        <v>1.26685E-4</v>
      </c>
      <c r="JT100" s="22">
        <v>26.624220000000001</v>
      </c>
      <c r="KC100" s="22">
        <v>20265</v>
      </c>
      <c r="KD100" s="22">
        <v>0.1</v>
      </c>
      <c r="KE100" s="22">
        <v>3.5799999999999997E-4</v>
      </c>
      <c r="KF100" s="22">
        <v>31.972000000000001</v>
      </c>
      <c r="KG100" s="22">
        <v>20265</v>
      </c>
      <c r="KH100" s="22">
        <v>0.1</v>
      </c>
      <c r="KI100" s="22">
        <v>5.3599999999999997E-8</v>
      </c>
      <c r="KJ100" s="22">
        <v>1.835</v>
      </c>
      <c r="KK100" s="22">
        <v>20265</v>
      </c>
      <c r="KL100" s="22">
        <v>0.1</v>
      </c>
      <c r="KM100" s="22">
        <v>2.3900000000000002E-3</v>
      </c>
      <c r="KN100" s="22">
        <v>44.146819999999998</v>
      </c>
      <c r="KO100" s="22">
        <v>20265</v>
      </c>
      <c r="KP100" s="22">
        <v>0.1</v>
      </c>
      <c r="KQ100" s="22">
        <v>5.8299999999999999E-8</v>
      </c>
      <c r="KR100" s="22">
        <v>2.0150000000000001</v>
      </c>
      <c r="KW100" s="22">
        <v>20265</v>
      </c>
      <c r="KX100" s="22">
        <v>0.8</v>
      </c>
      <c r="KY100" s="22">
        <v>1.9530000000000001E-7</v>
      </c>
      <c r="KZ100" s="22">
        <v>2.6509999999999998</v>
      </c>
      <c r="LA100" s="22">
        <v>20265</v>
      </c>
      <c r="LB100" s="22">
        <v>0.8</v>
      </c>
      <c r="LC100" s="22">
        <v>2.2600000000000001E-8</v>
      </c>
      <c r="LD100" s="22">
        <v>1.3819999999999999</v>
      </c>
      <c r="LE100" s="22">
        <v>20265</v>
      </c>
      <c r="LF100" s="22">
        <v>0.5</v>
      </c>
      <c r="LG100" s="22">
        <v>4.4299999999999999E-6</v>
      </c>
      <c r="LH100" s="22">
        <v>6.6</v>
      </c>
      <c r="LI100" s="22">
        <v>20265</v>
      </c>
      <c r="LJ100" s="22">
        <v>0.5</v>
      </c>
      <c r="LK100" s="22">
        <v>6.9699999999999997E-9</v>
      </c>
      <c r="LL100" s="22">
        <v>1.109</v>
      </c>
      <c r="LM100" s="22">
        <v>20268</v>
      </c>
      <c r="LN100" s="22">
        <v>-0.1</v>
      </c>
      <c r="LO100" s="22">
        <v>1.7799999999999999E-5</v>
      </c>
      <c r="LP100" s="22">
        <v>16.228000000000002</v>
      </c>
      <c r="LQ100" s="22">
        <v>20268</v>
      </c>
      <c r="LR100" s="22">
        <v>-0.1</v>
      </c>
      <c r="LS100" s="22">
        <v>3.3899999999999999E-8</v>
      </c>
      <c r="LT100" s="22">
        <v>2.1339999999999999</v>
      </c>
    </row>
    <row r="101" spans="1:332" x14ac:dyDescent="0.25">
      <c r="A101" s="22">
        <v>20255</v>
      </c>
      <c r="B101" s="22">
        <v>-0.1</v>
      </c>
      <c r="C101" s="22">
        <v>2.4599999999999999E-8</v>
      </c>
      <c r="D101" s="22">
        <v>1.7549999999999999</v>
      </c>
      <c r="E101" s="22">
        <v>20255</v>
      </c>
      <c r="F101" s="22">
        <v>-0.1</v>
      </c>
      <c r="G101" s="22">
        <v>1.1800000000000001E-5</v>
      </c>
      <c r="H101" s="22">
        <v>13.006</v>
      </c>
      <c r="I101" s="22">
        <v>20256</v>
      </c>
      <c r="J101" s="22">
        <v>0.1</v>
      </c>
      <c r="K101" s="22">
        <v>7.47E-5</v>
      </c>
      <c r="L101" s="22">
        <v>21.507899999999999</v>
      </c>
      <c r="Q101" s="22">
        <v>20256</v>
      </c>
      <c r="R101" s="22">
        <v>0.1</v>
      </c>
      <c r="S101" s="22">
        <v>2.7800000000000001E-5</v>
      </c>
      <c r="T101" s="22">
        <v>15.25</v>
      </c>
      <c r="U101" s="22">
        <v>20256</v>
      </c>
      <c r="V101" s="22">
        <v>0.5</v>
      </c>
      <c r="W101" s="22">
        <v>2.0800000000000001E-5</v>
      </c>
      <c r="X101" s="22">
        <v>11.69</v>
      </c>
      <c r="AC101" s="22">
        <v>20256</v>
      </c>
      <c r="AD101" s="22">
        <v>0.5</v>
      </c>
      <c r="AE101" s="22">
        <v>9.1200000000000008E-6</v>
      </c>
      <c r="AF101" s="22">
        <v>8.6300000000000008</v>
      </c>
      <c r="AG101" s="22">
        <v>20256</v>
      </c>
      <c r="AH101" s="22">
        <v>0.8</v>
      </c>
      <c r="AI101" s="22">
        <v>3.9500000000000003E-6</v>
      </c>
      <c r="AJ101" s="22">
        <v>5.27</v>
      </c>
      <c r="AK101" s="22">
        <v>20256</v>
      </c>
      <c r="AL101" s="22">
        <v>0.8</v>
      </c>
      <c r="AM101" s="22">
        <v>7.79E-6</v>
      </c>
      <c r="AN101" s="22">
        <v>6.15</v>
      </c>
      <c r="AO101" s="22">
        <v>21541</v>
      </c>
      <c r="AP101" s="22">
        <v>0.1</v>
      </c>
      <c r="AQ101" s="22">
        <v>1.43E-5</v>
      </c>
      <c r="AR101" s="22">
        <v>12.23097557</v>
      </c>
      <c r="JM101" s="22">
        <v>20257</v>
      </c>
      <c r="JN101" s="22">
        <v>0.1</v>
      </c>
      <c r="JO101" s="22">
        <v>1.6113E-4</v>
      </c>
      <c r="JP101" s="22">
        <v>27.454619999999998</v>
      </c>
      <c r="JQ101" s="22">
        <v>20257</v>
      </c>
      <c r="JR101" s="22">
        <v>0.1</v>
      </c>
      <c r="JS101" s="22">
        <v>1.4071999999999999E-4</v>
      </c>
      <c r="JT101" s="22">
        <v>27.352630000000001</v>
      </c>
      <c r="KC101" s="22">
        <v>20265</v>
      </c>
      <c r="KD101" s="22">
        <v>0.1</v>
      </c>
      <c r="KE101" s="22">
        <v>4.2999999999999999E-4</v>
      </c>
      <c r="KF101" s="22">
        <v>32.759</v>
      </c>
      <c r="KG101" s="22">
        <v>20265</v>
      </c>
      <c r="KH101" s="22">
        <v>0.1</v>
      </c>
      <c r="KI101" s="22">
        <v>5.2100000000000003E-8</v>
      </c>
      <c r="KJ101" s="22">
        <v>1.8169999999999999</v>
      </c>
      <c r="KK101" s="22">
        <v>20265</v>
      </c>
      <c r="KL101" s="22">
        <v>0.1</v>
      </c>
      <c r="KM101" s="22">
        <v>2.48E-3</v>
      </c>
      <c r="KN101" s="22">
        <v>44.54419</v>
      </c>
      <c r="KO101" s="22">
        <v>20265</v>
      </c>
      <c r="KP101" s="22">
        <v>0.1</v>
      </c>
      <c r="KQ101" s="22">
        <v>6.1599999999999996E-8</v>
      </c>
      <c r="KR101" s="22">
        <v>1.996</v>
      </c>
      <c r="KW101" s="22">
        <v>20265</v>
      </c>
      <c r="KX101" s="22">
        <v>0.8</v>
      </c>
      <c r="KY101" s="22">
        <v>1.9539999999999999E-7</v>
      </c>
      <c r="KZ101" s="22">
        <v>2.6749999999999998</v>
      </c>
      <c r="LA101" s="22">
        <v>20265</v>
      </c>
      <c r="LB101" s="22">
        <v>0.8</v>
      </c>
      <c r="LC101" s="22">
        <v>2.3199999999999999E-8</v>
      </c>
      <c r="LD101" s="22">
        <v>1.3720000000000001</v>
      </c>
      <c r="LE101" s="22">
        <v>20265</v>
      </c>
      <c r="LF101" s="22">
        <v>0.5</v>
      </c>
      <c r="LG101" s="22">
        <v>4.6E-6</v>
      </c>
      <c r="LH101" s="22">
        <v>6.6859999999999999</v>
      </c>
      <c r="LI101" s="22">
        <v>20265</v>
      </c>
      <c r="LJ101" s="22">
        <v>0.5</v>
      </c>
      <c r="LK101" s="22">
        <v>4.8600000000000002E-9</v>
      </c>
      <c r="LL101" s="22">
        <v>1.1000000000000001</v>
      </c>
      <c r="LM101" s="22">
        <v>20268</v>
      </c>
      <c r="LN101" s="22">
        <v>-0.1</v>
      </c>
      <c r="LO101" s="22">
        <v>1.7600000000000001E-5</v>
      </c>
      <c r="LP101" s="22">
        <v>16.315000000000001</v>
      </c>
      <c r="LQ101" s="22">
        <v>20268</v>
      </c>
      <c r="LR101" s="22">
        <v>-0.1</v>
      </c>
      <c r="LS101" s="22">
        <v>3.0899999999999999E-8</v>
      </c>
      <c r="LT101" s="22">
        <v>2.1139999999999999</v>
      </c>
    </row>
    <row r="102" spans="1:332" x14ac:dyDescent="0.25">
      <c r="A102" s="22">
        <v>20255</v>
      </c>
      <c r="B102" s="22">
        <v>-0.1</v>
      </c>
      <c r="C102" s="22">
        <v>2.4200000000000002E-8</v>
      </c>
      <c r="D102" s="22">
        <v>1.7490000000000001</v>
      </c>
      <c r="E102" s="22">
        <v>20255</v>
      </c>
      <c r="F102" s="22">
        <v>-0.1</v>
      </c>
      <c r="G102" s="22">
        <v>1.2500000000000001E-5</v>
      </c>
      <c r="H102" s="22">
        <v>13.095000000000001</v>
      </c>
      <c r="I102" s="22">
        <v>20256</v>
      </c>
      <c r="J102" s="22">
        <v>0.1</v>
      </c>
      <c r="K102" s="22">
        <v>8.0799999999999999E-5</v>
      </c>
      <c r="L102" s="22">
        <v>21.9772</v>
      </c>
      <c r="Q102" s="22">
        <v>20256</v>
      </c>
      <c r="R102" s="22">
        <v>0.1</v>
      </c>
      <c r="S102" s="22">
        <v>2.8500000000000002E-5</v>
      </c>
      <c r="T102" s="22">
        <v>15.5</v>
      </c>
      <c r="U102" s="22">
        <v>20256</v>
      </c>
      <c r="V102" s="22">
        <v>0.5</v>
      </c>
      <c r="W102" s="22">
        <v>2.23E-5</v>
      </c>
      <c r="X102" s="22">
        <v>11.95</v>
      </c>
      <c r="AC102" s="22">
        <v>20256</v>
      </c>
      <c r="AD102" s="22">
        <v>0.5</v>
      </c>
      <c r="AE102" s="22">
        <v>9.6500000000000008E-6</v>
      </c>
      <c r="AF102" s="22">
        <v>8.77</v>
      </c>
      <c r="AG102" s="22">
        <v>20256</v>
      </c>
      <c r="AH102" s="22">
        <v>0.8</v>
      </c>
      <c r="AI102" s="22">
        <v>4.1300000000000003E-6</v>
      </c>
      <c r="AJ102" s="22">
        <v>5.36</v>
      </c>
      <c r="AK102" s="22">
        <v>20256</v>
      </c>
      <c r="AL102" s="22">
        <v>0.8</v>
      </c>
      <c r="AM102" s="22">
        <v>8.85E-6</v>
      </c>
      <c r="AN102" s="22">
        <v>6.25</v>
      </c>
      <c r="AO102" s="22">
        <v>21541</v>
      </c>
      <c r="AP102" s="22">
        <v>0.1</v>
      </c>
      <c r="AQ102" s="22">
        <v>1.8700000000000001E-5</v>
      </c>
      <c r="AR102" s="22">
        <v>13.63463606</v>
      </c>
      <c r="JM102" s="22">
        <v>20257</v>
      </c>
      <c r="JN102" s="22">
        <v>0.1</v>
      </c>
      <c r="JO102" s="22">
        <v>1.8033599999999999E-4</v>
      </c>
      <c r="JP102" s="22">
        <v>28.260179999999998</v>
      </c>
      <c r="JQ102" s="22">
        <v>20257</v>
      </c>
      <c r="JR102" s="22">
        <v>0.1</v>
      </c>
      <c r="JS102" s="22">
        <v>1.6302600000000001E-4</v>
      </c>
      <c r="JT102" s="22">
        <v>28.16019</v>
      </c>
      <c r="KC102" s="22">
        <v>20265</v>
      </c>
      <c r="KD102" s="22">
        <v>0.1</v>
      </c>
      <c r="KE102" s="22">
        <v>5.5999999999999995E-4</v>
      </c>
      <c r="KF102" s="22">
        <v>33.570999999999998</v>
      </c>
      <c r="KG102" s="22">
        <v>20265</v>
      </c>
      <c r="KH102" s="22">
        <v>0.1</v>
      </c>
      <c r="KI102" s="22">
        <v>5.1100000000000001E-8</v>
      </c>
      <c r="KJ102" s="22">
        <v>1.798</v>
      </c>
      <c r="KO102" s="22">
        <v>20265</v>
      </c>
      <c r="KP102" s="22">
        <v>0.1</v>
      </c>
      <c r="KQ102" s="22">
        <v>6.1900000000000005E-8</v>
      </c>
      <c r="KR102" s="22">
        <v>1.978</v>
      </c>
      <c r="KW102" s="22">
        <v>20265</v>
      </c>
      <c r="KX102" s="22">
        <v>0.8</v>
      </c>
      <c r="KY102" s="22">
        <v>1.99E-7</v>
      </c>
      <c r="KZ102" s="22">
        <v>2.698</v>
      </c>
      <c r="LA102" s="22">
        <v>20265</v>
      </c>
      <c r="LB102" s="22">
        <v>0.8</v>
      </c>
      <c r="LC102" s="22">
        <v>2.37E-8</v>
      </c>
      <c r="LD102" s="22">
        <v>1.3620000000000001</v>
      </c>
      <c r="LE102" s="22">
        <v>20265</v>
      </c>
      <c r="LF102" s="22">
        <v>0.5</v>
      </c>
      <c r="LG102" s="22">
        <v>4.7500000000000003E-6</v>
      </c>
      <c r="LH102" s="22">
        <v>6.7720000000000002</v>
      </c>
      <c r="LI102" s="22">
        <v>20265</v>
      </c>
      <c r="LJ102" s="22">
        <v>0.5</v>
      </c>
      <c r="LK102" s="22">
        <v>1.8199999999999999E-9</v>
      </c>
      <c r="LL102" s="22">
        <v>1.0940000000000001</v>
      </c>
      <c r="LM102" s="22">
        <v>20268</v>
      </c>
      <c r="LN102" s="22">
        <v>-0.1</v>
      </c>
      <c r="LO102" s="22">
        <v>1.77E-5</v>
      </c>
      <c r="LP102" s="22">
        <v>16.419</v>
      </c>
      <c r="LQ102" s="22">
        <v>20268</v>
      </c>
      <c r="LR102" s="22">
        <v>-0.1</v>
      </c>
      <c r="LS102" s="22">
        <v>2.88E-8</v>
      </c>
      <c r="LT102" s="22">
        <v>2.0950000000000002</v>
      </c>
    </row>
    <row r="103" spans="1:332" x14ac:dyDescent="0.25">
      <c r="A103" s="22">
        <v>20255</v>
      </c>
      <c r="B103" s="22">
        <v>-0.1</v>
      </c>
      <c r="C103" s="22">
        <v>2.3000000000000001E-8</v>
      </c>
      <c r="D103" s="22">
        <v>1.742</v>
      </c>
      <c r="E103" s="22">
        <v>20255</v>
      </c>
      <c r="F103" s="22">
        <v>-0.1</v>
      </c>
      <c r="G103" s="22">
        <v>1.2799999999999999E-5</v>
      </c>
      <c r="H103" s="22">
        <v>13.189</v>
      </c>
      <c r="I103" s="22">
        <v>20256</v>
      </c>
      <c r="J103" s="22">
        <v>0.1</v>
      </c>
      <c r="K103" s="22">
        <v>8.8300000000000005E-5</v>
      </c>
      <c r="L103" s="22">
        <v>22.442499999999999</v>
      </c>
      <c r="Q103" s="22">
        <v>20256</v>
      </c>
      <c r="R103" s="22">
        <v>0.1</v>
      </c>
      <c r="S103" s="22">
        <v>2.9799999999999999E-5</v>
      </c>
      <c r="T103" s="22">
        <v>15.75</v>
      </c>
      <c r="U103" s="22">
        <v>20256</v>
      </c>
      <c r="V103" s="22">
        <v>0.5</v>
      </c>
      <c r="W103" s="22">
        <v>2.44E-5</v>
      </c>
      <c r="X103" s="22">
        <v>12.2</v>
      </c>
      <c r="AC103" s="22">
        <v>20256</v>
      </c>
      <c r="AD103" s="22">
        <v>0.5</v>
      </c>
      <c r="AE103" s="22">
        <v>1.01E-5</v>
      </c>
      <c r="AF103" s="22">
        <v>8.92</v>
      </c>
      <c r="AG103" s="22">
        <v>20256</v>
      </c>
      <c r="AH103" s="22">
        <v>0.8</v>
      </c>
      <c r="AI103" s="22">
        <v>4.3100000000000002E-6</v>
      </c>
      <c r="AJ103" s="22">
        <v>5.44</v>
      </c>
      <c r="AK103" s="22">
        <v>20256</v>
      </c>
      <c r="AL103" s="22">
        <v>0.8</v>
      </c>
      <c r="AM103" s="22">
        <v>9.3899999999999999E-6</v>
      </c>
      <c r="AN103" s="22">
        <v>6.35</v>
      </c>
      <c r="AO103" s="22">
        <v>21541</v>
      </c>
      <c r="AP103" s="22">
        <v>0.1</v>
      </c>
      <c r="AQ103" s="22">
        <v>2.1299999999999999E-5</v>
      </c>
      <c r="AR103" s="22">
        <v>14.528395769999999</v>
      </c>
      <c r="JM103" s="22">
        <v>20257</v>
      </c>
      <c r="JN103" s="22">
        <v>0.1</v>
      </c>
      <c r="JO103" s="22">
        <v>2.0404399999999999E-4</v>
      </c>
      <c r="JP103" s="22">
        <v>29.09046</v>
      </c>
      <c r="JQ103" s="22">
        <v>20257</v>
      </c>
      <c r="JR103" s="22">
        <v>0.1</v>
      </c>
      <c r="JS103" s="22">
        <v>1.99061E-4</v>
      </c>
      <c r="JT103" s="22">
        <v>28.962019999999999</v>
      </c>
      <c r="KG103" s="22">
        <v>20265</v>
      </c>
      <c r="KH103" s="22">
        <v>0.1</v>
      </c>
      <c r="KI103" s="22">
        <v>4.7400000000000001E-8</v>
      </c>
      <c r="KJ103" s="22">
        <v>1.78</v>
      </c>
      <c r="KO103" s="22">
        <v>20265</v>
      </c>
      <c r="KP103" s="22">
        <v>0.1</v>
      </c>
      <c r="KQ103" s="22">
        <v>5.6699999999999998E-8</v>
      </c>
      <c r="KR103" s="22">
        <v>1.9610000000000001</v>
      </c>
      <c r="KW103" s="22">
        <v>20265</v>
      </c>
      <c r="KX103" s="22">
        <v>0.8</v>
      </c>
      <c r="KY103" s="22">
        <v>2.0739999999999999E-7</v>
      </c>
      <c r="KZ103" s="22">
        <v>2.722</v>
      </c>
      <c r="LA103" s="22">
        <v>20265</v>
      </c>
      <c r="LB103" s="22">
        <v>0.8</v>
      </c>
      <c r="LC103" s="22">
        <v>2.3000000000000001E-8</v>
      </c>
      <c r="LD103" s="22">
        <v>1.3520000000000001</v>
      </c>
      <c r="LE103" s="22">
        <v>20265</v>
      </c>
      <c r="LF103" s="22">
        <v>0.5</v>
      </c>
      <c r="LG103" s="22">
        <v>4.8500000000000002E-6</v>
      </c>
      <c r="LH103" s="22">
        <v>6.8630000000000004</v>
      </c>
      <c r="LI103" s="22">
        <v>20265</v>
      </c>
      <c r="LJ103" s="22">
        <v>0.5</v>
      </c>
      <c r="LK103" s="22">
        <v>2.01E-11</v>
      </c>
      <c r="LL103" s="22">
        <v>1.0900000000000001</v>
      </c>
      <c r="LM103" s="22">
        <v>20268</v>
      </c>
      <c r="LN103" s="22">
        <v>-0.1</v>
      </c>
      <c r="LO103" s="22">
        <v>1.7799999999999999E-5</v>
      </c>
      <c r="LP103" s="22">
        <v>16.471</v>
      </c>
      <c r="LQ103" s="22">
        <v>20268</v>
      </c>
      <c r="LR103" s="22">
        <v>-0.1</v>
      </c>
      <c r="LS103" s="22">
        <v>2.7800000000000001E-8</v>
      </c>
      <c r="LT103" s="22">
        <v>2.0750000000000002</v>
      </c>
    </row>
    <row r="104" spans="1:332" x14ac:dyDescent="0.25">
      <c r="A104" s="22">
        <v>20255</v>
      </c>
      <c r="B104" s="22">
        <v>-0.1</v>
      </c>
      <c r="C104" s="22">
        <v>2.2700000000000001E-8</v>
      </c>
      <c r="D104" s="22">
        <v>1.7350000000000001</v>
      </c>
      <c r="E104" s="22">
        <v>20255</v>
      </c>
      <c r="F104" s="22">
        <v>-0.1</v>
      </c>
      <c r="G104" s="22">
        <v>1.27E-5</v>
      </c>
      <c r="H104" s="22">
        <v>13.289</v>
      </c>
      <c r="I104" s="22">
        <v>20256</v>
      </c>
      <c r="J104" s="22">
        <v>0.1</v>
      </c>
      <c r="K104" s="22">
        <v>1.01E-4</v>
      </c>
      <c r="L104" s="22">
        <v>22.953099999999999</v>
      </c>
      <c r="Q104" s="22">
        <v>20256</v>
      </c>
      <c r="R104" s="22">
        <v>0.1</v>
      </c>
      <c r="S104" s="22">
        <v>3.15E-5</v>
      </c>
      <c r="T104" s="22">
        <v>16.010000000000002</v>
      </c>
      <c r="U104" s="22">
        <v>20256</v>
      </c>
      <c r="V104" s="22">
        <v>0.5</v>
      </c>
      <c r="W104" s="22">
        <v>2.41E-5</v>
      </c>
      <c r="X104" s="22">
        <v>12.46</v>
      </c>
      <c r="AC104" s="22">
        <v>20256</v>
      </c>
      <c r="AD104" s="22">
        <v>0.5</v>
      </c>
      <c r="AE104" s="22">
        <v>1.0499999999999999E-5</v>
      </c>
      <c r="AF104" s="22">
        <v>9.07</v>
      </c>
      <c r="AG104" s="22">
        <v>20256</v>
      </c>
      <c r="AH104" s="22">
        <v>0.8</v>
      </c>
      <c r="AI104" s="22">
        <v>4.5199999999999999E-6</v>
      </c>
      <c r="AJ104" s="22">
        <v>5.53</v>
      </c>
      <c r="AK104" s="22">
        <v>20256</v>
      </c>
      <c r="AL104" s="22">
        <v>0.8</v>
      </c>
      <c r="AM104" s="22">
        <v>9.0799999999999995E-6</v>
      </c>
      <c r="AN104" s="22">
        <v>6.45</v>
      </c>
      <c r="AO104" s="22">
        <v>21541</v>
      </c>
      <c r="AP104" s="22">
        <v>0.1</v>
      </c>
      <c r="AQ104" s="22">
        <v>2.7100000000000001E-5</v>
      </c>
      <c r="AR104" s="22">
        <v>14.32490868</v>
      </c>
      <c r="JM104" s="22">
        <v>20257</v>
      </c>
      <c r="JN104" s="22">
        <v>0.1</v>
      </c>
      <c r="JO104" s="22">
        <v>2.3341599999999999E-4</v>
      </c>
      <c r="JP104" s="22">
        <v>29.94744</v>
      </c>
      <c r="JQ104" s="22">
        <v>20257</v>
      </c>
      <c r="JR104" s="22">
        <v>0.1</v>
      </c>
      <c r="JS104" s="22">
        <v>2.3963200000000001E-4</v>
      </c>
      <c r="JT104" s="22">
        <v>29.820039999999999</v>
      </c>
      <c r="KG104" s="22">
        <v>20265</v>
      </c>
      <c r="KH104" s="22">
        <v>0.1</v>
      </c>
      <c r="KI104" s="22">
        <v>4.4799999999999997E-8</v>
      </c>
      <c r="KJ104" s="22">
        <v>1.7609999999999999</v>
      </c>
      <c r="KO104" s="22">
        <v>20265</v>
      </c>
      <c r="KP104" s="22">
        <v>0.1</v>
      </c>
      <c r="KQ104" s="22">
        <v>5.3400000000000002E-8</v>
      </c>
      <c r="KR104" s="22">
        <v>1.9419999999999999</v>
      </c>
      <c r="KW104" s="22">
        <v>20265</v>
      </c>
      <c r="KX104" s="22">
        <v>0.8</v>
      </c>
      <c r="KY104" s="22">
        <v>2.149E-7</v>
      </c>
      <c r="KZ104" s="22">
        <v>2.7469999999999999</v>
      </c>
      <c r="LA104" s="22">
        <v>20265</v>
      </c>
      <c r="LB104" s="22">
        <v>0.8</v>
      </c>
      <c r="LC104" s="22">
        <v>2.2300000000000001E-8</v>
      </c>
      <c r="LD104" s="22">
        <v>1.341</v>
      </c>
      <c r="LE104" s="22">
        <v>20265</v>
      </c>
      <c r="LF104" s="22">
        <v>0.5</v>
      </c>
      <c r="LG104" s="22">
        <v>4.9599999999999999E-6</v>
      </c>
      <c r="LH104" s="22">
        <v>6.9530000000000003</v>
      </c>
      <c r="LI104" s="22">
        <v>20265</v>
      </c>
      <c r="LJ104" s="22">
        <v>0.5</v>
      </c>
      <c r="LK104" s="22">
        <v>2.9900000000000001E-11</v>
      </c>
      <c r="LL104" s="22">
        <v>1.089</v>
      </c>
      <c r="LM104" s="22">
        <v>20268</v>
      </c>
      <c r="LN104" s="22">
        <v>-0.1</v>
      </c>
      <c r="LO104" s="22">
        <v>1.8E-5</v>
      </c>
      <c r="LP104" s="22">
        <v>16.606999999999999</v>
      </c>
      <c r="LQ104" s="22">
        <v>20268</v>
      </c>
      <c r="LR104" s="22">
        <v>-0.1</v>
      </c>
      <c r="LS104" s="22">
        <v>2.59E-8</v>
      </c>
      <c r="LT104" s="22">
        <v>2.0569999999999999</v>
      </c>
    </row>
    <row r="105" spans="1:332" x14ac:dyDescent="0.25">
      <c r="A105" s="22">
        <v>20255</v>
      </c>
      <c r="B105" s="22">
        <v>-0.1</v>
      </c>
      <c r="C105" s="22">
        <v>2.2099999999999999E-8</v>
      </c>
      <c r="D105" s="22">
        <v>1.7290000000000001</v>
      </c>
      <c r="E105" s="22">
        <v>20255</v>
      </c>
      <c r="F105" s="22">
        <v>-0.1</v>
      </c>
      <c r="G105" s="22">
        <v>1.31E-5</v>
      </c>
      <c r="H105" s="22">
        <v>13.382999999999999</v>
      </c>
      <c r="I105" s="22">
        <v>20256</v>
      </c>
      <c r="J105" s="22">
        <v>0.1</v>
      </c>
      <c r="K105" s="22">
        <v>1.1400000000000001E-4</v>
      </c>
      <c r="L105" s="22">
        <v>23.456099999999999</v>
      </c>
      <c r="Q105" s="22">
        <v>20256</v>
      </c>
      <c r="R105" s="22">
        <v>0.1</v>
      </c>
      <c r="S105" s="22">
        <v>3.3800000000000002E-5</v>
      </c>
      <c r="T105" s="22">
        <v>16.28</v>
      </c>
      <c r="U105" s="22">
        <v>20256</v>
      </c>
      <c r="V105" s="22">
        <v>0.5</v>
      </c>
      <c r="W105" s="22">
        <v>2.4700000000000001E-5</v>
      </c>
      <c r="X105" s="22">
        <v>12.75</v>
      </c>
      <c r="AC105" s="22">
        <v>20256</v>
      </c>
      <c r="AD105" s="22">
        <v>0.5</v>
      </c>
      <c r="AE105" s="22">
        <v>1.04E-5</v>
      </c>
      <c r="AF105" s="22">
        <v>9.2200000000000006</v>
      </c>
      <c r="AG105" s="22">
        <v>20256</v>
      </c>
      <c r="AH105" s="22">
        <v>0.8</v>
      </c>
      <c r="AI105" s="22">
        <v>5.0699999999999997E-6</v>
      </c>
      <c r="AJ105" s="22">
        <v>5.62</v>
      </c>
      <c r="AK105" s="22">
        <v>20256</v>
      </c>
      <c r="AL105" s="22">
        <v>0.8</v>
      </c>
      <c r="AM105" s="22">
        <v>1.2E-5</v>
      </c>
      <c r="AN105" s="22">
        <v>6.57</v>
      </c>
      <c r="AO105" s="22">
        <v>21541</v>
      </c>
      <c r="AP105" s="22">
        <v>0.1</v>
      </c>
      <c r="AQ105" s="22">
        <v>2.4700000000000001E-5</v>
      </c>
      <c r="AR105" s="22">
        <v>14.881130990000001</v>
      </c>
      <c r="JM105" s="22">
        <v>20257</v>
      </c>
      <c r="JN105" s="22">
        <v>0.1</v>
      </c>
      <c r="JO105" s="22">
        <v>2.8117799999999998E-4</v>
      </c>
      <c r="JP105" s="22">
        <v>30.883700000000001</v>
      </c>
      <c r="JQ105" s="22">
        <v>20257</v>
      </c>
      <c r="JR105" s="22">
        <v>0.1</v>
      </c>
      <c r="JS105" s="22">
        <v>2.8017800000000001E-4</v>
      </c>
      <c r="JT105" s="22">
        <v>30.730820000000001</v>
      </c>
      <c r="KG105" s="22">
        <v>20265</v>
      </c>
      <c r="KH105" s="22">
        <v>0.1</v>
      </c>
      <c r="KI105" s="22">
        <v>4.2799999999999999E-8</v>
      </c>
      <c r="KJ105" s="22">
        <v>1.744</v>
      </c>
      <c r="KO105" s="22">
        <v>20265</v>
      </c>
      <c r="KP105" s="22">
        <v>0.1</v>
      </c>
      <c r="KQ105" s="22">
        <v>5.2800000000000003E-8</v>
      </c>
      <c r="KR105" s="22">
        <v>1.925</v>
      </c>
      <c r="KW105" s="22">
        <v>20265</v>
      </c>
      <c r="KX105" s="22">
        <v>0.8</v>
      </c>
      <c r="KY105" s="22">
        <v>2.2170000000000001E-7</v>
      </c>
      <c r="KZ105" s="22">
        <v>2.7709999999999999</v>
      </c>
      <c r="LA105" s="22">
        <v>20265</v>
      </c>
      <c r="LB105" s="22">
        <v>0.8</v>
      </c>
      <c r="LC105" s="22">
        <v>2.1699999999999999E-8</v>
      </c>
      <c r="LD105" s="22">
        <v>1.331</v>
      </c>
      <c r="LE105" s="22">
        <v>20265</v>
      </c>
      <c r="LF105" s="22">
        <v>0.5</v>
      </c>
      <c r="LG105" s="22">
        <v>5.0900000000000004E-6</v>
      </c>
      <c r="LH105" s="22">
        <v>7.0439999999999996</v>
      </c>
      <c r="LI105" s="22">
        <v>20265</v>
      </c>
      <c r="LJ105" s="22">
        <v>0.5</v>
      </c>
      <c r="LK105" s="22">
        <v>2.04E-7</v>
      </c>
      <c r="LL105" s="22">
        <v>2.8090000000000002</v>
      </c>
      <c r="LM105" s="22">
        <v>20268</v>
      </c>
      <c r="LN105" s="22">
        <v>-0.1</v>
      </c>
      <c r="LO105" s="22">
        <v>1.98E-5</v>
      </c>
      <c r="LP105" s="22">
        <v>16.667000000000002</v>
      </c>
      <c r="LQ105" s="22">
        <v>20268</v>
      </c>
      <c r="LR105" s="22">
        <v>-0.1</v>
      </c>
      <c r="LS105" s="22">
        <v>2.36E-8</v>
      </c>
      <c r="LT105" s="22">
        <v>2.0379999999999998</v>
      </c>
    </row>
    <row r="106" spans="1:332" x14ac:dyDescent="0.25">
      <c r="A106" s="22">
        <v>20255</v>
      </c>
      <c r="B106" s="22">
        <v>-0.1</v>
      </c>
      <c r="C106" s="22">
        <v>2.0899999999999999E-8</v>
      </c>
      <c r="D106" s="22">
        <v>1.7230000000000001</v>
      </c>
      <c r="E106" s="22">
        <v>20255</v>
      </c>
      <c r="F106" s="22">
        <v>-0.1</v>
      </c>
      <c r="G106" s="22">
        <v>1.33E-5</v>
      </c>
      <c r="H106" s="22">
        <v>13.476000000000001</v>
      </c>
      <c r="I106" s="22">
        <v>20256</v>
      </c>
      <c r="J106" s="22">
        <v>0.1</v>
      </c>
      <c r="K106" s="22">
        <v>1.22E-4</v>
      </c>
      <c r="L106" s="22">
        <v>23.9757</v>
      </c>
      <c r="Q106" s="22">
        <v>20256</v>
      </c>
      <c r="R106" s="22">
        <v>0.1</v>
      </c>
      <c r="S106" s="22">
        <v>3.54E-5</v>
      </c>
      <c r="T106" s="22">
        <v>16.55</v>
      </c>
      <c r="U106" s="22">
        <v>20256</v>
      </c>
      <c r="V106" s="22">
        <v>0.5</v>
      </c>
      <c r="W106" s="22">
        <v>2.9600000000000001E-5</v>
      </c>
      <c r="X106" s="22">
        <v>13.02</v>
      </c>
      <c r="AC106" s="22">
        <v>20256</v>
      </c>
      <c r="AD106" s="22">
        <v>0.5</v>
      </c>
      <c r="AE106" s="22">
        <v>1.08E-5</v>
      </c>
      <c r="AF106" s="22">
        <v>9.3800000000000008</v>
      </c>
      <c r="AG106" s="22">
        <v>20256</v>
      </c>
      <c r="AH106" s="22">
        <v>0.8</v>
      </c>
      <c r="AI106" s="22">
        <v>5.6899999999999997E-6</v>
      </c>
      <c r="AJ106" s="22">
        <v>5.7</v>
      </c>
      <c r="AK106" s="22">
        <v>20256</v>
      </c>
      <c r="AL106" s="22">
        <v>0.8</v>
      </c>
      <c r="AM106" s="22">
        <v>1.8700000000000001E-5</v>
      </c>
      <c r="AN106" s="22">
        <v>6.68</v>
      </c>
      <c r="AO106" s="22">
        <v>21541</v>
      </c>
      <c r="AP106" s="22">
        <v>0.1</v>
      </c>
      <c r="AQ106" s="22">
        <v>2.8500000000000002E-5</v>
      </c>
      <c r="AR106" s="22">
        <v>15.028832039999999</v>
      </c>
      <c r="JM106" s="22">
        <v>20257</v>
      </c>
      <c r="JN106" s="22">
        <v>0.1</v>
      </c>
      <c r="JO106" s="22">
        <v>3.3364899999999999E-4</v>
      </c>
      <c r="JP106" s="22">
        <v>31.791820000000001</v>
      </c>
      <c r="KG106" s="22">
        <v>20265</v>
      </c>
      <c r="KH106" s="22">
        <v>0.1</v>
      </c>
      <c r="KI106" s="22">
        <v>4.2300000000000002E-8</v>
      </c>
      <c r="KJ106" s="22">
        <v>1.726</v>
      </c>
      <c r="KO106" s="22">
        <v>20265</v>
      </c>
      <c r="KP106" s="22">
        <v>0.1</v>
      </c>
      <c r="KQ106" s="22">
        <v>5.32E-8</v>
      </c>
      <c r="KR106" s="22">
        <v>1.9059999999999999</v>
      </c>
      <c r="KW106" s="22">
        <v>20265</v>
      </c>
      <c r="KX106" s="22">
        <v>0.8</v>
      </c>
      <c r="KY106" s="22">
        <v>2.34E-7</v>
      </c>
      <c r="KZ106" s="22">
        <v>2.7959999999999998</v>
      </c>
      <c r="LA106" s="22">
        <v>20265</v>
      </c>
      <c r="LB106" s="22">
        <v>0.8</v>
      </c>
      <c r="LC106" s="22">
        <v>2.1999999999999998E-8</v>
      </c>
      <c r="LD106" s="22">
        <v>1.32</v>
      </c>
      <c r="LE106" s="22">
        <v>20265</v>
      </c>
      <c r="LF106" s="22">
        <v>0.5</v>
      </c>
      <c r="LG106" s="22">
        <v>5.2299999999999999E-6</v>
      </c>
      <c r="LH106" s="22">
        <v>7.1379999999999999</v>
      </c>
      <c r="LI106" s="22">
        <v>20265</v>
      </c>
      <c r="LJ106" s="22">
        <v>0.5</v>
      </c>
      <c r="LK106" s="22">
        <v>1.8900000000000001E-7</v>
      </c>
      <c r="LL106" s="22">
        <v>2.83</v>
      </c>
      <c r="LM106" s="22">
        <v>20268</v>
      </c>
      <c r="LN106" s="22">
        <v>-0.1</v>
      </c>
      <c r="LO106" s="22">
        <v>1.8600000000000001E-5</v>
      </c>
      <c r="LP106" s="22">
        <v>16.762</v>
      </c>
      <c r="LQ106" s="22">
        <v>20268</v>
      </c>
      <c r="LR106" s="22">
        <v>-0.1</v>
      </c>
      <c r="LS106" s="22">
        <v>2.2399999999999999E-8</v>
      </c>
      <c r="LT106" s="22">
        <v>2.0190000000000001</v>
      </c>
    </row>
    <row r="107" spans="1:332" x14ac:dyDescent="0.25">
      <c r="A107" s="22">
        <v>20255</v>
      </c>
      <c r="B107" s="22">
        <v>-0.1</v>
      </c>
      <c r="C107" s="22">
        <v>2E-8</v>
      </c>
      <c r="D107" s="22">
        <v>1.7170000000000001</v>
      </c>
      <c r="E107" s="22">
        <v>20255</v>
      </c>
      <c r="F107" s="22">
        <v>-0.1</v>
      </c>
      <c r="G107" s="22">
        <v>1.2999999999999999E-5</v>
      </c>
      <c r="H107" s="22">
        <v>13.576000000000001</v>
      </c>
      <c r="I107" s="22">
        <v>20256</v>
      </c>
      <c r="J107" s="22">
        <v>0.1</v>
      </c>
      <c r="K107" s="22">
        <v>1.37E-4</v>
      </c>
      <c r="L107" s="22">
        <v>24.5243</v>
      </c>
      <c r="Q107" s="22">
        <v>20256</v>
      </c>
      <c r="R107" s="22">
        <v>0.1</v>
      </c>
      <c r="S107" s="22">
        <v>3.6300000000000001E-5</v>
      </c>
      <c r="T107" s="22">
        <v>16.82</v>
      </c>
      <c r="U107" s="22">
        <v>20256</v>
      </c>
      <c r="V107" s="22">
        <v>0.5</v>
      </c>
      <c r="W107" s="22">
        <v>3.1900000000000003E-5</v>
      </c>
      <c r="X107" s="22">
        <v>13.33</v>
      </c>
      <c r="AC107" s="22">
        <v>20256</v>
      </c>
      <c r="AD107" s="22">
        <v>0.5</v>
      </c>
      <c r="AE107" s="22">
        <v>1.22E-5</v>
      </c>
      <c r="AF107" s="22">
        <v>9.5399999999999991</v>
      </c>
      <c r="AG107" s="22">
        <v>20256</v>
      </c>
      <c r="AH107" s="22">
        <v>0.8</v>
      </c>
      <c r="AI107" s="22">
        <v>5.7300000000000002E-6</v>
      </c>
      <c r="AJ107" s="22">
        <v>5.79</v>
      </c>
      <c r="AK107" s="22">
        <v>20256</v>
      </c>
      <c r="AL107" s="22">
        <v>0.8</v>
      </c>
      <c r="AM107" s="22">
        <v>2.44E-5</v>
      </c>
      <c r="AN107" s="22">
        <v>6.81</v>
      </c>
      <c r="AO107" s="22">
        <v>21541</v>
      </c>
      <c r="AP107" s="22">
        <v>0.1</v>
      </c>
      <c r="AQ107" s="22">
        <v>3.1699999999999998E-5</v>
      </c>
      <c r="AR107" s="22">
        <v>15.028832039999999</v>
      </c>
      <c r="KG107" s="22">
        <v>20265</v>
      </c>
      <c r="KH107" s="22">
        <v>0.1</v>
      </c>
      <c r="KI107" s="22">
        <v>4.1899999999999998E-8</v>
      </c>
      <c r="KJ107" s="22">
        <v>1.708</v>
      </c>
      <c r="KO107" s="22">
        <v>20265</v>
      </c>
      <c r="KP107" s="22">
        <v>0.1</v>
      </c>
      <c r="KQ107" s="22">
        <v>5.1499999999999998E-8</v>
      </c>
      <c r="KR107" s="22">
        <v>1.8879999999999999</v>
      </c>
      <c r="KW107" s="22">
        <v>20265</v>
      </c>
      <c r="KX107" s="22">
        <v>0.8</v>
      </c>
      <c r="KY107" s="22">
        <v>2.5269999999999998E-7</v>
      </c>
      <c r="KZ107" s="22">
        <v>2.8210000000000002</v>
      </c>
      <c r="LA107" s="22">
        <v>20265</v>
      </c>
      <c r="LB107" s="22">
        <v>0.8</v>
      </c>
      <c r="LC107" s="22">
        <v>1.8699999999999999E-8</v>
      </c>
      <c r="LD107" s="22">
        <v>1.31</v>
      </c>
      <c r="LE107" s="22">
        <v>20265</v>
      </c>
      <c r="LF107" s="22">
        <v>0.5</v>
      </c>
      <c r="LG107" s="22">
        <v>5.4E-6</v>
      </c>
      <c r="LH107" s="22">
        <v>7.2320000000000002</v>
      </c>
      <c r="LI107" s="22">
        <v>20265</v>
      </c>
      <c r="LJ107" s="22">
        <v>0.5</v>
      </c>
      <c r="LK107" s="22">
        <v>1.85E-7</v>
      </c>
      <c r="LL107" s="22">
        <v>2.855</v>
      </c>
      <c r="LM107" s="22">
        <v>20268</v>
      </c>
      <c r="LN107" s="22">
        <v>-0.1</v>
      </c>
      <c r="LO107" s="22">
        <v>1.8199999999999999E-5</v>
      </c>
      <c r="LP107" s="22">
        <v>16.84</v>
      </c>
      <c r="LQ107" s="22">
        <v>20268</v>
      </c>
      <c r="LR107" s="22">
        <v>-0.1</v>
      </c>
      <c r="LS107" s="22">
        <v>2.0999999999999999E-8</v>
      </c>
      <c r="LT107" s="22">
        <v>2.0009999999999999</v>
      </c>
    </row>
    <row r="108" spans="1:332" x14ac:dyDescent="0.25">
      <c r="A108" s="22">
        <v>20255</v>
      </c>
      <c r="B108" s="22">
        <v>-0.1</v>
      </c>
      <c r="C108" s="22">
        <v>1.9700000000000001E-8</v>
      </c>
      <c r="D108" s="22">
        <v>1.7110000000000001</v>
      </c>
      <c r="E108" s="22">
        <v>20255</v>
      </c>
      <c r="F108" s="22">
        <v>-0.1</v>
      </c>
      <c r="G108" s="22">
        <v>1.4100000000000001E-5</v>
      </c>
      <c r="H108" s="22">
        <v>13.667</v>
      </c>
      <c r="I108" s="22">
        <v>20256</v>
      </c>
      <c r="J108" s="22">
        <v>0.1</v>
      </c>
      <c r="K108" s="22">
        <v>1.4999999999999999E-4</v>
      </c>
      <c r="L108" s="22">
        <v>25.074100000000001</v>
      </c>
      <c r="Q108" s="22">
        <v>20256</v>
      </c>
      <c r="R108" s="22">
        <v>0.1</v>
      </c>
      <c r="S108" s="22">
        <v>3.8000000000000002E-5</v>
      </c>
      <c r="T108" s="22">
        <v>17.11</v>
      </c>
      <c r="U108" s="22">
        <v>20256</v>
      </c>
      <c r="V108" s="22">
        <v>0.5</v>
      </c>
      <c r="W108" s="22">
        <v>2.9799999999999999E-5</v>
      </c>
      <c r="X108" s="22">
        <v>13.64</v>
      </c>
      <c r="AC108" s="22">
        <v>20256</v>
      </c>
      <c r="AD108" s="22">
        <v>0.5</v>
      </c>
      <c r="AE108" s="22">
        <v>1.27E-5</v>
      </c>
      <c r="AF108" s="22">
        <v>9.6999999999999993</v>
      </c>
      <c r="AG108" s="22">
        <v>20256</v>
      </c>
      <c r="AH108" s="22">
        <v>0.8</v>
      </c>
      <c r="AI108" s="22">
        <v>6.2400000000000004E-6</v>
      </c>
      <c r="AJ108" s="22">
        <v>5.89</v>
      </c>
      <c r="AK108" s="22">
        <v>20256</v>
      </c>
      <c r="AL108" s="22">
        <v>0.8</v>
      </c>
      <c r="AM108" s="22">
        <v>2.2099999999999998E-5</v>
      </c>
      <c r="AN108" s="22">
        <v>6.91</v>
      </c>
      <c r="AO108" s="22">
        <v>21541</v>
      </c>
      <c r="AP108" s="22">
        <v>0.1</v>
      </c>
      <c r="AQ108" s="22">
        <v>2.7699999999999999E-5</v>
      </c>
      <c r="AR108" s="22">
        <v>15.745132079999999</v>
      </c>
      <c r="KG108" s="22">
        <v>20265</v>
      </c>
      <c r="KH108" s="22">
        <v>0.1</v>
      </c>
      <c r="KI108" s="22">
        <v>4.1999999999999999E-8</v>
      </c>
      <c r="KJ108" s="22">
        <v>1.69</v>
      </c>
      <c r="KO108" s="22">
        <v>20265</v>
      </c>
      <c r="KP108" s="22">
        <v>0.1</v>
      </c>
      <c r="KQ108" s="22">
        <v>5.1300000000000003E-8</v>
      </c>
      <c r="KR108" s="22">
        <v>1.871</v>
      </c>
      <c r="KW108" s="22">
        <v>20265</v>
      </c>
      <c r="KX108" s="22">
        <v>0.8</v>
      </c>
      <c r="KY108" s="22">
        <v>2.706E-7</v>
      </c>
      <c r="KZ108" s="22">
        <v>2.847</v>
      </c>
      <c r="LA108" s="22">
        <v>20265</v>
      </c>
      <c r="LB108" s="22">
        <v>0.8</v>
      </c>
      <c r="LC108" s="22">
        <v>1.5300000000000001E-8</v>
      </c>
      <c r="LD108" s="22">
        <v>1.3</v>
      </c>
      <c r="LE108" s="22">
        <v>20265</v>
      </c>
      <c r="LF108" s="22">
        <v>0.5</v>
      </c>
      <c r="LG108" s="22">
        <v>5.6300000000000003E-6</v>
      </c>
      <c r="LH108" s="22">
        <v>7.3310000000000004</v>
      </c>
      <c r="LI108" s="22">
        <v>20265</v>
      </c>
      <c r="LJ108" s="22">
        <v>0.5</v>
      </c>
      <c r="LK108" s="22">
        <v>1.86E-7</v>
      </c>
      <c r="LL108" s="22">
        <v>2.8849999999999998</v>
      </c>
      <c r="LM108" s="22">
        <v>20268</v>
      </c>
      <c r="LN108" s="22">
        <v>-0.1</v>
      </c>
      <c r="LO108" s="22">
        <v>2.0100000000000001E-5</v>
      </c>
      <c r="LP108" s="22">
        <v>16.923999999999999</v>
      </c>
      <c r="LQ108" s="22">
        <v>20268</v>
      </c>
      <c r="LR108" s="22">
        <v>-0.1</v>
      </c>
      <c r="LS108" s="22">
        <v>1.9000000000000001E-8</v>
      </c>
      <c r="LT108" s="22">
        <v>1.982</v>
      </c>
    </row>
    <row r="109" spans="1:332" x14ac:dyDescent="0.25">
      <c r="A109" s="22">
        <v>20255</v>
      </c>
      <c r="B109" s="22">
        <v>-0.1</v>
      </c>
      <c r="C109" s="22">
        <v>2.03E-8</v>
      </c>
      <c r="D109" s="22">
        <v>1.706</v>
      </c>
      <c r="E109" s="22">
        <v>20255</v>
      </c>
      <c r="F109" s="22">
        <v>-0.1</v>
      </c>
      <c r="G109" s="22">
        <v>1.5400000000000002E-5</v>
      </c>
      <c r="H109" s="22">
        <v>13.768000000000001</v>
      </c>
      <c r="I109" s="22">
        <v>20256</v>
      </c>
      <c r="J109" s="22">
        <v>0.1</v>
      </c>
      <c r="K109" s="22">
        <v>1.5899999999999999E-4</v>
      </c>
      <c r="L109" s="22">
        <v>25.662800000000001</v>
      </c>
      <c r="Q109" s="22">
        <v>20256</v>
      </c>
      <c r="R109" s="22">
        <v>0.1</v>
      </c>
      <c r="S109" s="22">
        <v>4.0500000000000002E-5</v>
      </c>
      <c r="T109" s="22">
        <v>17.399999999999999</v>
      </c>
      <c r="U109" s="22">
        <v>20256</v>
      </c>
      <c r="V109" s="22">
        <v>0.5</v>
      </c>
      <c r="W109" s="22">
        <v>3.0300000000000001E-5</v>
      </c>
      <c r="X109" s="22">
        <v>13.96</v>
      </c>
      <c r="AC109" s="22">
        <v>20256</v>
      </c>
      <c r="AD109" s="22">
        <v>0.5</v>
      </c>
      <c r="AE109" s="22">
        <v>1.27E-5</v>
      </c>
      <c r="AF109" s="22">
        <v>9.8699999999999992</v>
      </c>
      <c r="AG109" s="22">
        <v>20256</v>
      </c>
      <c r="AH109" s="22">
        <v>0.8</v>
      </c>
      <c r="AI109" s="22">
        <v>7.5499999999999997E-6</v>
      </c>
      <c r="AJ109" s="22">
        <v>5.99</v>
      </c>
      <c r="AK109" s="22">
        <v>20256</v>
      </c>
      <c r="AL109" s="22">
        <v>0.8</v>
      </c>
      <c r="AM109" s="22">
        <v>1.4100000000000001E-5</v>
      </c>
      <c r="AN109" s="22">
        <v>7.05</v>
      </c>
      <c r="AO109" s="22">
        <v>21541</v>
      </c>
      <c r="AP109" s="22">
        <v>0.1</v>
      </c>
      <c r="AQ109" s="22">
        <v>3.0300000000000001E-5</v>
      </c>
      <c r="AR109" s="22">
        <v>16.150104150000001</v>
      </c>
      <c r="KG109" s="22">
        <v>20265</v>
      </c>
      <c r="KH109" s="22">
        <v>0.1</v>
      </c>
      <c r="KI109" s="22">
        <v>4.2599999999999998E-8</v>
      </c>
      <c r="KJ109" s="22">
        <v>1.673</v>
      </c>
      <c r="KO109" s="22">
        <v>20265</v>
      </c>
      <c r="KP109" s="22">
        <v>0.1</v>
      </c>
      <c r="KQ109" s="22">
        <v>5.17E-8</v>
      </c>
      <c r="KR109" s="22">
        <v>1.8540000000000001</v>
      </c>
      <c r="KW109" s="22">
        <v>20265</v>
      </c>
      <c r="KX109" s="22">
        <v>0.8</v>
      </c>
      <c r="KY109" s="22">
        <v>2.8780000000000002E-7</v>
      </c>
      <c r="KZ109" s="22">
        <v>2.8730000000000002</v>
      </c>
      <c r="LA109" s="22">
        <v>20265</v>
      </c>
      <c r="LB109" s="22">
        <v>0.8</v>
      </c>
      <c r="LC109" s="22">
        <v>1.5399999999999999E-8</v>
      </c>
      <c r="LD109" s="22">
        <v>1.288</v>
      </c>
      <c r="LE109" s="22">
        <v>20265</v>
      </c>
      <c r="LF109" s="22">
        <v>0.5</v>
      </c>
      <c r="LG109" s="22">
        <v>5.8599999999999998E-6</v>
      </c>
      <c r="LH109" s="22">
        <v>7.431</v>
      </c>
      <c r="LI109" s="22">
        <v>20265</v>
      </c>
      <c r="LJ109" s="22">
        <v>0.5</v>
      </c>
      <c r="LK109" s="22">
        <v>1.8699999999999999E-7</v>
      </c>
      <c r="LL109" s="22">
        <v>2.915</v>
      </c>
      <c r="LM109" s="22">
        <v>20268</v>
      </c>
      <c r="LN109" s="22">
        <v>-0.1</v>
      </c>
      <c r="LO109" s="22">
        <v>1.9700000000000001E-5</v>
      </c>
      <c r="LP109" s="22">
        <v>16.981000000000002</v>
      </c>
      <c r="LQ109" s="22">
        <v>20268</v>
      </c>
      <c r="LR109" s="22">
        <v>-0.1</v>
      </c>
      <c r="LS109" s="22">
        <v>1.74E-8</v>
      </c>
      <c r="LT109" s="22">
        <v>1.964</v>
      </c>
    </row>
    <row r="110" spans="1:332" x14ac:dyDescent="0.25">
      <c r="A110" s="22">
        <v>20255</v>
      </c>
      <c r="B110" s="22">
        <v>-0.1</v>
      </c>
      <c r="C110" s="22">
        <v>2.0800000000000001E-8</v>
      </c>
      <c r="D110" s="22">
        <v>1.7</v>
      </c>
      <c r="E110" s="22">
        <v>20255</v>
      </c>
      <c r="F110" s="22">
        <v>-0.1</v>
      </c>
      <c r="G110" s="22">
        <v>1.4800000000000001E-5</v>
      </c>
      <c r="H110" s="22">
        <v>13.867000000000001</v>
      </c>
      <c r="I110" s="22">
        <v>20256</v>
      </c>
      <c r="J110" s="22">
        <v>0.1</v>
      </c>
      <c r="K110" s="22">
        <v>1.8799999999999999E-4</v>
      </c>
      <c r="L110" s="22">
        <v>26.282299999999999</v>
      </c>
      <c r="Q110" s="22">
        <v>20256</v>
      </c>
      <c r="R110" s="22">
        <v>0.1</v>
      </c>
      <c r="S110" s="22">
        <v>4.2299999999999998E-5</v>
      </c>
      <c r="T110" s="22">
        <v>17.7</v>
      </c>
      <c r="U110" s="22">
        <v>20256</v>
      </c>
      <c r="V110" s="22">
        <v>0.5</v>
      </c>
      <c r="W110" s="22">
        <v>3.3899999999999997E-5</v>
      </c>
      <c r="X110" s="22">
        <v>14.28</v>
      </c>
      <c r="AC110" s="22">
        <v>20256</v>
      </c>
      <c r="AD110" s="22">
        <v>0.5</v>
      </c>
      <c r="AE110" s="22">
        <v>1.3499999999999999E-5</v>
      </c>
      <c r="AF110" s="22">
        <v>10.050000000000001</v>
      </c>
      <c r="AG110" s="22">
        <v>20256</v>
      </c>
      <c r="AH110" s="22">
        <v>0.8</v>
      </c>
      <c r="AI110" s="22">
        <v>7.43E-6</v>
      </c>
      <c r="AJ110" s="22">
        <v>6.08</v>
      </c>
      <c r="AK110" s="22">
        <v>20256</v>
      </c>
      <c r="AL110" s="22">
        <v>0.8</v>
      </c>
      <c r="AM110" s="22">
        <v>1.5800000000000001E-5</v>
      </c>
      <c r="AN110" s="22">
        <v>7.15</v>
      </c>
      <c r="AO110" s="22">
        <v>21541</v>
      </c>
      <c r="AP110" s="22">
        <v>0.1</v>
      </c>
      <c r="AQ110" s="22">
        <v>3.15E-5</v>
      </c>
      <c r="AR110" s="22">
        <v>16.495558979999998</v>
      </c>
      <c r="KG110" s="22">
        <v>20265</v>
      </c>
      <c r="KH110" s="22">
        <v>0.1</v>
      </c>
      <c r="KI110" s="22">
        <v>3.8799999999999997E-8</v>
      </c>
      <c r="KJ110" s="22">
        <v>1.657</v>
      </c>
      <c r="KO110" s="22">
        <v>20265</v>
      </c>
      <c r="KP110" s="22">
        <v>0.1</v>
      </c>
      <c r="KQ110" s="22">
        <v>5.0799999999999998E-8</v>
      </c>
      <c r="KR110" s="22">
        <v>1.8380000000000001</v>
      </c>
      <c r="KW110" s="22">
        <v>20265</v>
      </c>
      <c r="KX110" s="22">
        <v>0.8</v>
      </c>
      <c r="KY110" s="22">
        <v>2.9120000000000001E-7</v>
      </c>
      <c r="KZ110" s="22">
        <v>2.8980000000000001</v>
      </c>
      <c r="LA110" s="22">
        <v>20265</v>
      </c>
      <c r="LB110" s="22">
        <v>0.8</v>
      </c>
      <c r="LC110" s="22">
        <v>1.5600000000000001E-8</v>
      </c>
      <c r="LD110" s="22">
        <v>1.2789999999999999</v>
      </c>
      <c r="LE110" s="22">
        <v>20265</v>
      </c>
      <c r="LF110" s="22">
        <v>0.5</v>
      </c>
      <c r="LG110" s="22">
        <v>6.0299999999999999E-6</v>
      </c>
      <c r="LH110" s="22">
        <v>7.5309999999999997</v>
      </c>
      <c r="LI110" s="22">
        <v>20265</v>
      </c>
      <c r="LJ110" s="22">
        <v>0.5</v>
      </c>
      <c r="LK110" s="22">
        <v>1.86E-7</v>
      </c>
      <c r="LL110" s="22">
        <v>2.9470000000000001</v>
      </c>
      <c r="LM110" s="22">
        <v>20268</v>
      </c>
      <c r="LN110" s="22">
        <v>-0.1</v>
      </c>
      <c r="LO110" s="22">
        <v>1.9700000000000001E-5</v>
      </c>
      <c r="LP110" s="22">
        <v>17.07</v>
      </c>
      <c r="LQ110" s="22">
        <v>20268</v>
      </c>
      <c r="LR110" s="22">
        <v>-0.1</v>
      </c>
      <c r="LS110" s="22">
        <v>1.6400000000000001E-8</v>
      </c>
      <c r="LT110" s="22">
        <v>1.946</v>
      </c>
    </row>
    <row r="111" spans="1:332" x14ac:dyDescent="0.25">
      <c r="A111" s="22">
        <v>20255</v>
      </c>
      <c r="B111" s="22">
        <v>-0.1</v>
      </c>
      <c r="C111" s="22">
        <v>2.0599999999999999E-8</v>
      </c>
      <c r="D111" s="22">
        <v>1.694</v>
      </c>
      <c r="E111" s="22">
        <v>20255</v>
      </c>
      <c r="F111" s="22">
        <v>-0.1</v>
      </c>
      <c r="G111" s="22">
        <v>1.42E-5</v>
      </c>
      <c r="H111" s="22">
        <v>13.962999999999999</v>
      </c>
      <c r="I111" s="22">
        <v>20256</v>
      </c>
      <c r="J111" s="22">
        <v>0.1</v>
      </c>
      <c r="K111" s="22">
        <v>2.4499999999999999E-4</v>
      </c>
      <c r="L111" s="22">
        <v>26.904599999999999</v>
      </c>
      <c r="Q111" s="22">
        <v>20256</v>
      </c>
      <c r="R111" s="22">
        <v>0.1</v>
      </c>
      <c r="S111" s="22">
        <v>4.4100000000000001E-5</v>
      </c>
      <c r="T111" s="22">
        <v>18</v>
      </c>
      <c r="U111" s="22">
        <v>20256</v>
      </c>
      <c r="V111" s="22">
        <v>0.5</v>
      </c>
      <c r="W111" s="22">
        <v>3.79E-5</v>
      </c>
      <c r="X111" s="22">
        <v>14.62</v>
      </c>
      <c r="AC111" s="22">
        <v>20256</v>
      </c>
      <c r="AD111" s="22">
        <v>0.5</v>
      </c>
      <c r="AE111" s="22">
        <v>1.4600000000000001E-5</v>
      </c>
      <c r="AF111" s="22">
        <v>10.23</v>
      </c>
      <c r="AG111" s="22">
        <v>20256</v>
      </c>
      <c r="AH111" s="22">
        <v>0.8</v>
      </c>
      <c r="AI111" s="22">
        <v>6.7100000000000001E-6</v>
      </c>
      <c r="AJ111" s="22">
        <v>6.18</v>
      </c>
      <c r="AK111" s="22">
        <v>20256</v>
      </c>
      <c r="AL111" s="22">
        <v>0.8</v>
      </c>
      <c r="AM111" s="22">
        <v>1.91E-5</v>
      </c>
      <c r="AN111" s="22">
        <v>7.27</v>
      </c>
      <c r="AO111" s="22">
        <v>21541</v>
      </c>
      <c r="AP111" s="22">
        <v>0.1</v>
      </c>
      <c r="AQ111" s="22">
        <v>3.9400000000000002E-5</v>
      </c>
      <c r="AR111" s="22">
        <v>17.404152490000001</v>
      </c>
      <c r="KG111" s="22">
        <v>20265</v>
      </c>
      <c r="KH111" s="22">
        <v>0.1</v>
      </c>
      <c r="KI111" s="22">
        <v>3.7300000000000003E-8</v>
      </c>
      <c r="KJ111" s="22">
        <v>1.639</v>
      </c>
      <c r="KO111" s="22">
        <v>20265</v>
      </c>
      <c r="KP111" s="22">
        <v>0.1</v>
      </c>
      <c r="KQ111" s="22">
        <v>4.6999999999999997E-8</v>
      </c>
      <c r="KR111" s="22">
        <v>1.8220000000000001</v>
      </c>
      <c r="KW111" s="22">
        <v>20265</v>
      </c>
      <c r="KX111" s="22">
        <v>0.8</v>
      </c>
      <c r="KY111" s="22">
        <v>3.0880000000000001E-7</v>
      </c>
      <c r="KZ111" s="22">
        <v>2.9249999999999998</v>
      </c>
      <c r="LA111" s="22">
        <v>20265</v>
      </c>
      <c r="LB111" s="22">
        <v>0.8</v>
      </c>
      <c r="LC111" s="22">
        <v>1.46E-8</v>
      </c>
      <c r="LD111" s="22">
        <v>1.268</v>
      </c>
      <c r="LE111" s="22">
        <v>20265</v>
      </c>
      <c r="LF111" s="22">
        <v>0.5</v>
      </c>
      <c r="LG111" s="22">
        <v>6.19E-6</v>
      </c>
      <c r="LH111" s="22">
        <v>7.6349999999999998</v>
      </c>
      <c r="LI111" s="22">
        <v>20265</v>
      </c>
      <c r="LJ111" s="22">
        <v>0.5</v>
      </c>
      <c r="LK111" s="22">
        <v>1.8300000000000001E-7</v>
      </c>
      <c r="LL111" s="22">
        <v>2.9780000000000002</v>
      </c>
      <c r="LM111" s="22">
        <v>20268</v>
      </c>
      <c r="LN111" s="22">
        <v>-0.1</v>
      </c>
      <c r="LO111" s="22">
        <v>2.1100000000000001E-5</v>
      </c>
      <c r="LP111" s="22">
        <v>17.14</v>
      </c>
      <c r="LQ111" s="22">
        <v>20268</v>
      </c>
      <c r="LR111" s="22">
        <v>-0.1</v>
      </c>
      <c r="LS111" s="22">
        <v>1.4699999999999999E-8</v>
      </c>
      <c r="LT111" s="22">
        <v>1.929</v>
      </c>
    </row>
    <row r="112" spans="1:332" x14ac:dyDescent="0.25">
      <c r="A112" s="22">
        <v>20255</v>
      </c>
      <c r="B112" s="22">
        <v>-0.1</v>
      </c>
      <c r="C112" s="22">
        <v>2.1500000000000001E-8</v>
      </c>
      <c r="D112" s="22">
        <v>1.6890000000000001</v>
      </c>
      <c r="E112" s="22">
        <v>20255</v>
      </c>
      <c r="F112" s="22">
        <v>-0.1</v>
      </c>
      <c r="G112" s="22">
        <v>1.5400000000000002E-5</v>
      </c>
      <c r="H112" s="22">
        <v>14.065</v>
      </c>
      <c r="I112" s="22">
        <v>20256</v>
      </c>
      <c r="J112" s="22">
        <v>0.1</v>
      </c>
      <c r="K112" s="22">
        <v>3.1700000000000001E-4</v>
      </c>
      <c r="L112" s="22">
        <v>27.560400000000001</v>
      </c>
      <c r="Q112" s="22">
        <v>20256</v>
      </c>
      <c r="R112" s="22">
        <v>0.1</v>
      </c>
      <c r="S112" s="22">
        <v>4.5599999999999997E-5</v>
      </c>
      <c r="T112" s="22">
        <v>18.3</v>
      </c>
      <c r="U112" s="22">
        <v>20256</v>
      </c>
      <c r="V112" s="22">
        <v>0.5</v>
      </c>
      <c r="W112" s="22">
        <v>4.32E-5</v>
      </c>
      <c r="X112" s="22">
        <v>14.99</v>
      </c>
      <c r="AC112" s="22">
        <v>20256</v>
      </c>
      <c r="AD112" s="22">
        <v>0.5</v>
      </c>
      <c r="AE112" s="22">
        <v>1.3200000000000001E-5</v>
      </c>
      <c r="AF112" s="22">
        <v>10.4</v>
      </c>
      <c r="AG112" s="22">
        <v>20256</v>
      </c>
      <c r="AH112" s="22">
        <v>0.8</v>
      </c>
      <c r="AI112" s="22">
        <v>8.1200000000000002E-6</v>
      </c>
      <c r="AJ112" s="22">
        <v>6.28</v>
      </c>
      <c r="AK112" s="22">
        <v>20256</v>
      </c>
      <c r="AL112" s="22">
        <v>0.8</v>
      </c>
      <c r="AM112" s="22">
        <v>3.04E-5</v>
      </c>
      <c r="AN112" s="22">
        <v>7.43</v>
      </c>
      <c r="AO112" s="22">
        <v>21541</v>
      </c>
      <c r="AP112" s="22">
        <v>0.1</v>
      </c>
      <c r="AQ112" s="22">
        <v>4.3300000000000002E-5</v>
      </c>
      <c r="AR112" s="22">
        <v>18.2336627</v>
      </c>
      <c r="KG112" s="22">
        <v>20265</v>
      </c>
      <c r="KH112" s="22">
        <v>0.1</v>
      </c>
      <c r="KI112" s="22">
        <v>3.8799999999999997E-8</v>
      </c>
      <c r="KJ112" s="22">
        <v>1.6240000000000001</v>
      </c>
      <c r="KO112" s="22">
        <v>20265</v>
      </c>
      <c r="KP112" s="22">
        <v>0.1</v>
      </c>
      <c r="KQ112" s="22">
        <v>4.7699999999999997E-8</v>
      </c>
      <c r="KR112" s="22">
        <v>1.804</v>
      </c>
      <c r="KW112" s="22">
        <v>20265</v>
      </c>
      <c r="KX112" s="22">
        <v>0.8</v>
      </c>
      <c r="KY112" s="22">
        <v>3.4159999999999999E-7</v>
      </c>
      <c r="KZ112" s="22">
        <v>2.952</v>
      </c>
      <c r="LA112" s="22">
        <v>20265</v>
      </c>
      <c r="LB112" s="22">
        <v>0.8</v>
      </c>
      <c r="LC112" s="22">
        <v>1.42E-8</v>
      </c>
      <c r="LD112" s="22">
        <v>1.258</v>
      </c>
      <c r="LE112" s="22">
        <v>20265</v>
      </c>
      <c r="LF112" s="22">
        <v>0.5</v>
      </c>
      <c r="LG112" s="22">
        <v>6.3899999999999998E-6</v>
      </c>
      <c r="LH112" s="22">
        <v>7.7380000000000004</v>
      </c>
      <c r="LI112" s="22">
        <v>20265</v>
      </c>
      <c r="LJ112" s="22">
        <v>0.5</v>
      </c>
      <c r="LK112" s="22">
        <v>1.8699999999999999E-7</v>
      </c>
      <c r="LL112" s="22">
        <v>3.0110000000000001</v>
      </c>
      <c r="LM112" s="22">
        <v>20268</v>
      </c>
      <c r="LN112" s="22">
        <v>-0.1</v>
      </c>
      <c r="LO112" s="22">
        <v>2.0599999999999999E-5</v>
      </c>
      <c r="LP112" s="22">
        <v>17.228999999999999</v>
      </c>
      <c r="LQ112" s="22">
        <v>20268</v>
      </c>
      <c r="LR112" s="22">
        <v>-0.1</v>
      </c>
      <c r="LS112" s="22">
        <v>1.42E-8</v>
      </c>
      <c r="LT112" s="22">
        <v>1.911</v>
      </c>
    </row>
    <row r="113" spans="1:332" x14ac:dyDescent="0.25">
      <c r="A113" s="22">
        <v>20255</v>
      </c>
      <c r="B113" s="22">
        <v>-0.1</v>
      </c>
      <c r="C113" s="22">
        <v>2.25E-8</v>
      </c>
      <c r="D113" s="22">
        <v>1.6830000000000001</v>
      </c>
      <c r="E113" s="22">
        <v>20255</v>
      </c>
      <c r="F113" s="22">
        <v>-0.1</v>
      </c>
      <c r="G113" s="22">
        <v>1.6200000000000001E-5</v>
      </c>
      <c r="H113" s="22">
        <v>14.153</v>
      </c>
      <c r="I113" s="22">
        <v>20256</v>
      </c>
      <c r="J113" s="22">
        <v>0.1</v>
      </c>
      <c r="K113" s="22">
        <v>3.6099999999999999E-4</v>
      </c>
      <c r="L113" s="22">
        <v>28.2315</v>
      </c>
      <c r="Q113" s="22">
        <v>20256</v>
      </c>
      <c r="R113" s="22">
        <v>0.1</v>
      </c>
      <c r="S113" s="22">
        <v>4.8199999999999999E-5</v>
      </c>
      <c r="T113" s="22">
        <v>18.63</v>
      </c>
      <c r="U113" s="22">
        <v>20256</v>
      </c>
      <c r="V113" s="22">
        <v>0.5</v>
      </c>
      <c r="W113" s="22">
        <v>4.9799999999999998E-5</v>
      </c>
      <c r="X113" s="22">
        <v>15.34</v>
      </c>
      <c r="AC113" s="22">
        <v>20256</v>
      </c>
      <c r="AD113" s="22">
        <v>0.5</v>
      </c>
      <c r="AE113" s="22">
        <v>1.33E-5</v>
      </c>
      <c r="AF113" s="22">
        <v>10.58</v>
      </c>
      <c r="AG113" s="22">
        <v>20256</v>
      </c>
      <c r="AH113" s="22">
        <v>0.8</v>
      </c>
      <c r="AI113" s="22">
        <v>1.01E-5</v>
      </c>
      <c r="AJ113" s="22">
        <v>6.39</v>
      </c>
      <c r="AK113" s="22">
        <v>20256</v>
      </c>
      <c r="AL113" s="22">
        <v>0.8</v>
      </c>
      <c r="AM113" s="22">
        <v>3.1600000000000002E-5</v>
      </c>
      <c r="AN113" s="22">
        <v>7.53</v>
      </c>
      <c r="AO113" s="22">
        <v>21541</v>
      </c>
      <c r="AP113" s="22">
        <v>0.1</v>
      </c>
      <c r="AQ113" s="22">
        <v>4.8399999999999997E-5</v>
      </c>
      <c r="AR113" s="22">
        <v>18.33677132</v>
      </c>
      <c r="KG113" s="22">
        <v>20265</v>
      </c>
      <c r="KH113" s="22">
        <v>0.1</v>
      </c>
      <c r="KI113" s="22">
        <v>3.8899999999999998E-8</v>
      </c>
      <c r="KJ113" s="22">
        <v>1.607</v>
      </c>
      <c r="KO113" s="22">
        <v>20265</v>
      </c>
      <c r="KP113" s="22">
        <v>0.1</v>
      </c>
      <c r="KQ113" s="22">
        <v>4.43E-8</v>
      </c>
      <c r="KR113" s="22">
        <v>1.7889999999999999</v>
      </c>
      <c r="KW113" s="22">
        <v>20265</v>
      </c>
      <c r="KX113" s="22">
        <v>0.8</v>
      </c>
      <c r="KY113" s="22">
        <v>3.5269999999999998E-7</v>
      </c>
      <c r="KZ113" s="22">
        <v>2.9790000000000001</v>
      </c>
      <c r="LA113" s="22">
        <v>20265</v>
      </c>
      <c r="LB113" s="22">
        <v>0.8</v>
      </c>
      <c r="LC113" s="22">
        <v>1.42E-8</v>
      </c>
      <c r="LD113" s="22">
        <v>1.248</v>
      </c>
      <c r="LE113" s="22">
        <v>20265</v>
      </c>
      <c r="LF113" s="22">
        <v>0.5</v>
      </c>
      <c r="LG113" s="22">
        <v>6.6000000000000003E-6</v>
      </c>
      <c r="LH113" s="22">
        <v>7.8449999999999998</v>
      </c>
      <c r="LI113" s="22">
        <v>20265</v>
      </c>
      <c r="LJ113" s="22">
        <v>0.5</v>
      </c>
      <c r="LK113" s="22">
        <v>1.99E-7</v>
      </c>
      <c r="LL113" s="22">
        <v>3.0430000000000001</v>
      </c>
      <c r="LM113" s="22">
        <v>20268</v>
      </c>
      <c r="LN113" s="22">
        <v>-0.1</v>
      </c>
      <c r="LO113" s="22">
        <v>2.0299999999999999E-5</v>
      </c>
      <c r="LP113" s="22">
        <v>17.303999999999998</v>
      </c>
      <c r="LQ113" s="22">
        <v>20268</v>
      </c>
      <c r="LR113" s="22">
        <v>-0.1</v>
      </c>
      <c r="LS113" s="22">
        <v>1.5399999999999999E-8</v>
      </c>
      <c r="LT113" s="22">
        <v>1.8939999999999999</v>
      </c>
    </row>
    <row r="114" spans="1:332" x14ac:dyDescent="0.25">
      <c r="A114" s="22">
        <v>20255</v>
      </c>
      <c r="B114" s="22">
        <v>-0.1</v>
      </c>
      <c r="C114" s="22">
        <v>2.25E-8</v>
      </c>
      <c r="D114" s="22">
        <v>1.677</v>
      </c>
      <c r="E114" s="22">
        <v>20255</v>
      </c>
      <c r="F114" s="22">
        <v>-0.1</v>
      </c>
      <c r="G114" s="22">
        <v>1.49E-5</v>
      </c>
      <c r="H114" s="22">
        <v>14.250999999999999</v>
      </c>
      <c r="I114" s="22">
        <v>20256</v>
      </c>
      <c r="J114" s="22">
        <v>0.1</v>
      </c>
      <c r="K114" s="22">
        <v>4.06E-4</v>
      </c>
      <c r="L114" s="22">
        <v>28.897400000000001</v>
      </c>
      <c r="Q114" s="22">
        <v>20256</v>
      </c>
      <c r="R114" s="22">
        <v>0.1</v>
      </c>
      <c r="S114" s="22">
        <v>5.1400000000000003E-5</v>
      </c>
      <c r="T114" s="22">
        <v>18.95</v>
      </c>
      <c r="U114" s="22">
        <v>20256</v>
      </c>
      <c r="V114" s="22">
        <v>0.5</v>
      </c>
      <c r="W114" s="22">
        <v>5.5999999999999999E-5</v>
      </c>
      <c r="X114" s="22">
        <v>15.72</v>
      </c>
      <c r="AC114" s="22">
        <v>20256</v>
      </c>
      <c r="AD114" s="22">
        <v>0.5</v>
      </c>
      <c r="AE114" s="22">
        <v>1.6500000000000001E-5</v>
      </c>
      <c r="AF114" s="22">
        <v>10.77</v>
      </c>
      <c r="AG114" s="22">
        <v>20256</v>
      </c>
      <c r="AH114" s="22">
        <v>0.8</v>
      </c>
      <c r="AI114" s="22">
        <v>9.6900000000000004E-6</v>
      </c>
      <c r="AJ114" s="22">
        <v>6.49</v>
      </c>
      <c r="AK114" s="22">
        <v>20256</v>
      </c>
      <c r="AL114" s="22">
        <v>0.8</v>
      </c>
      <c r="AM114" s="22">
        <v>2.2099999999999998E-5</v>
      </c>
      <c r="AN114" s="22">
        <v>7.69</v>
      </c>
      <c r="AO114" s="22">
        <v>21541</v>
      </c>
      <c r="AP114" s="22">
        <v>0.1</v>
      </c>
      <c r="AQ114" s="22">
        <v>5.1600000000000001E-5</v>
      </c>
      <c r="AR114" s="22">
        <v>19.156635000000001</v>
      </c>
      <c r="KG114" s="22">
        <v>20265</v>
      </c>
      <c r="KH114" s="22">
        <v>0.1</v>
      </c>
      <c r="KI114" s="22">
        <v>3.9799999999999999E-8</v>
      </c>
      <c r="KJ114" s="22">
        <v>1.589</v>
      </c>
      <c r="KO114" s="22">
        <v>20265</v>
      </c>
      <c r="KP114" s="22">
        <v>0.1</v>
      </c>
      <c r="KQ114" s="22">
        <v>3.7800000000000001E-8</v>
      </c>
      <c r="KR114" s="22">
        <v>1.7709999999999999</v>
      </c>
      <c r="KW114" s="22">
        <v>20265</v>
      </c>
      <c r="KX114" s="22">
        <v>0.8</v>
      </c>
      <c r="KY114" s="22">
        <v>3.594E-7</v>
      </c>
      <c r="KZ114" s="22">
        <v>3.0070000000000001</v>
      </c>
      <c r="LA114" s="22">
        <v>20265</v>
      </c>
      <c r="LB114" s="22">
        <v>0.8</v>
      </c>
      <c r="LC114" s="22">
        <v>1.46E-8</v>
      </c>
      <c r="LD114" s="22">
        <v>1.238</v>
      </c>
      <c r="LE114" s="22">
        <v>20265</v>
      </c>
      <c r="LF114" s="22">
        <v>0.5</v>
      </c>
      <c r="LG114" s="22">
        <v>6.8700000000000003E-6</v>
      </c>
      <c r="LH114" s="22">
        <v>7.9550000000000001</v>
      </c>
      <c r="LI114" s="22">
        <v>20265</v>
      </c>
      <c r="LJ114" s="22">
        <v>0.5</v>
      </c>
      <c r="LK114" s="22">
        <v>2.1E-7</v>
      </c>
      <c r="LL114" s="22">
        <v>3.077</v>
      </c>
      <c r="LM114" s="22">
        <v>20268</v>
      </c>
      <c r="LN114" s="22">
        <v>-0.1</v>
      </c>
      <c r="LO114" s="22">
        <v>2.2799999999999999E-5</v>
      </c>
      <c r="LP114" s="22">
        <v>17.43</v>
      </c>
      <c r="LQ114" s="22">
        <v>20268</v>
      </c>
      <c r="LR114" s="22">
        <v>-0.1</v>
      </c>
      <c r="LS114" s="22">
        <v>1.4500000000000001E-8</v>
      </c>
      <c r="LT114" s="22">
        <v>1.877</v>
      </c>
    </row>
    <row r="115" spans="1:332" x14ac:dyDescent="0.25">
      <c r="A115" s="22">
        <v>20255</v>
      </c>
      <c r="B115" s="22">
        <v>-0.1</v>
      </c>
      <c r="C115" s="22">
        <v>2.1999999999999998E-8</v>
      </c>
      <c r="D115" s="22">
        <v>1.67</v>
      </c>
      <c r="E115" s="22">
        <v>20255</v>
      </c>
      <c r="F115" s="22">
        <v>-0.1</v>
      </c>
      <c r="G115" s="22">
        <v>1.4399999999999999E-5</v>
      </c>
      <c r="H115" s="22">
        <v>14.351000000000001</v>
      </c>
      <c r="I115" s="22">
        <v>20256</v>
      </c>
      <c r="J115" s="22">
        <v>0.1</v>
      </c>
      <c r="K115" s="22">
        <v>4.6000000000000001E-4</v>
      </c>
      <c r="L115" s="22">
        <v>29.627600000000001</v>
      </c>
      <c r="Q115" s="22">
        <v>20256</v>
      </c>
      <c r="R115" s="22">
        <v>0.1</v>
      </c>
      <c r="S115" s="22">
        <v>5.38E-5</v>
      </c>
      <c r="T115" s="22">
        <v>19.29</v>
      </c>
      <c r="U115" s="22">
        <v>20256</v>
      </c>
      <c r="V115" s="22">
        <v>0.5</v>
      </c>
      <c r="W115" s="22">
        <v>6.4399999999999993E-5</v>
      </c>
      <c r="X115" s="22">
        <v>16.12</v>
      </c>
      <c r="AC115" s="22">
        <v>20256</v>
      </c>
      <c r="AD115" s="22">
        <v>0.5</v>
      </c>
      <c r="AE115" s="22">
        <v>1.7499999999999998E-5</v>
      </c>
      <c r="AF115" s="22">
        <v>10.95</v>
      </c>
      <c r="AG115" s="22">
        <v>20256</v>
      </c>
      <c r="AH115" s="22">
        <v>0.8</v>
      </c>
      <c r="AI115" s="22">
        <v>1.1E-5</v>
      </c>
      <c r="AJ115" s="22">
        <v>6.61</v>
      </c>
      <c r="AK115" s="22">
        <v>20256</v>
      </c>
      <c r="AL115" s="22">
        <v>0.8</v>
      </c>
      <c r="AM115" s="22">
        <v>3.1300000000000002E-5</v>
      </c>
      <c r="AN115" s="22">
        <v>7.82</v>
      </c>
      <c r="AO115" s="22">
        <v>21541</v>
      </c>
      <c r="AP115" s="22">
        <v>0.1</v>
      </c>
      <c r="AQ115" s="22">
        <v>5.63E-5</v>
      </c>
      <c r="AR115" s="22">
        <v>19.816420959999999</v>
      </c>
      <c r="KG115" s="22">
        <v>20265</v>
      </c>
      <c r="KH115" s="22">
        <v>0.1</v>
      </c>
      <c r="KI115" s="22">
        <v>4.07E-8</v>
      </c>
      <c r="KJ115" s="22">
        <v>1.571</v>
      </c>
      <c r="KO115" s="22">
        <v>20265</v>
      </c>
      <c r="KP115" s="22">
        <v>0.1</v>
      </c>
      <c r="KQ115" s="22">
        <v>4.0900000000000002E-8</v>
      </c>
      <c r="KR115" s="22">
        <v>1.7549999999999999</v>
      </c>
      <c r="KW115" s="22">
        <v>20265</v>
      </c>
      <c r="KX115" s="22">
        <v>0.8</v>
      </c>
      <c r="KY115" s="22">
        <v>3.7049999999999999E-7</v>
      </c>
      <c r="KZ115" s="22">
        <v>3.0339999999999998</v>
      </c>
      <c r="LA115" s="22">
        <v>20265</v>
      </c>
      <c r="LB115" s="22">
        <v>0.8</v>
      </c>
      <c r="LC115" s="22">
        <v>1.5600000000000001E-8</v>
      </c>
      <c r="LD115" s="22">
        <v>1.2290000000000001</v>
      </c>
      <c r="LE115" s="22">
        <v>20265</v>
      </c>
      <c r="LF115" s="22">
        <v>0.5</v>
      </c>
      <c r="LG115" s="22">
        <v>7.1500000000000002E-6</v>
      </c>
      <c r="LH115" s="22">
        <v>8.0660000000000007</v>
      </c>
      <c r="LI115" s="22">
        <v>20265</v>
      </c>
      <c r="LJ115" s="22">
        <v>0.5</v>
      </c>
      <c r="LK115" s="22">
        <v>2.16E-7</v>
      </c>
      <c r="LL115" s="22">
        <v>3.1110000000000002</v>
      </c>
      <c r="LM115" s="22">
        <v>20268</v>
      </c>
      <c r="LN115" s="22">
        <v>-0.1</v>
      </c>
      <c r="LO115" s="22">
        <v>2.19E-5</v>
      </c>
      <c r="LP115" s="22">
        <v>17.457000000000001</v>
      </c>
      <c r="LQ115" s="22">
        <v>20268</v>
      </c>
      <c r="LR115" s="22">
        <v>-0.1</v>
      </c>
      <c r="LS115" s="22">
        <v>1.3399999999999999E-8</v>
      </c>
      <c r="LT115" s="22">
        <v>1.859</v>
      </c>
    </row>
    <row r="116" spans="1:332" x14ac:dyDescent="0.25">
      <c r="A116" s="22">
        <v>20255</v>
      </c>
      <c r="B116" s="22">
        <v>-0.1</v>
      </c>
      <c r="C116" s="22">
        <v>2.1500000000000001E-8</v>
      </c>
      <c r="D116" s="22">
        <v>1.665</v>
      </c>
      <c r="E116" s="22">
        <v>20255</v>
      </c>
      <c r="F116" s="22">
        <v>-0.1</v>
      </c>
      <c r="G116" s="22">
        <v>1.56E-5</v>
      </c>
      <c r="H116" s="22">
        <v>14.458</v>
      </c>
      <c r="I116" s="22">
        <v>20256</v>
      </c>
      <c r="J116" s="22">
        <v>0.1</v>
      </c>
      <c r="K116" s="22">
        <v>4.8299999999999998E-4</v>
      </c>
      <c r="L116" s="22">
        <v>30.327100000000002</v>
      </c>
      <c r="Q116" s="22">
        <v>20256</v>
      </c>
      <c r="R116" s="22">
        <v>0.1</v>
      </c>
      <c r="S116" s="22">
        <v>5.7399999999999999E-5</v>
      </c>
      <c r="T116" s="22">
        <v>19.63</v>
      </c>
      <c r="U116" s="22">
        <v>20256</v>
      </c>
      <c r="V116" s="22">
        <v>0.5</v>
      </c>
      <c r="W116" s="22">
        <v>7.1799999999999997E-5</v>
      </c>
      <c r="X116" s="22">
        <v>16.5</v>
      </c>
      <c r="AC116" s="22">
        <v>20256</v>
      </c>
      <c r="AD116" s="22">
        <v>0.5</v>
      </c>
      <c r="AE116" s="22">
        <v>1.7799999999999999E-5</v>
      </c>
      <c r="AF116" s="22">
        <v>11.16</v>
      </c>
      <c r="AG116" s="22">
        <v>20256</v>
      </c>
      <c r="AH116" s="22">
        <v>0.8</v>
      </c>
      <c r="AI116" s="22">
        <v>1.3699999999999999E-5</v>
      </c>
      <c r="AJ116" s="22">
        <v>6.72</v>
      </c>
      <c r="AK116" s="22">
        <v>20256</v>
      </c>
      <c r="AL116" s="22">
        <v>0.8</v>
      </c>
      <c r="AM116" s="22">
        <v>4.1699999999999997E-5</v>
      </c>
      <c r="AN116" s="22">
        <v>7.96</v>
      </c>
      <c r="AO116" s="22">
        <v>21541</v>
      </c>
      <c r="AP116" s="22">
        <v>0.1</v>
      </c>
      <c r="AQ116" s="22">
        <v>5.5500000000000001E-5</v>
      </c>
      <c r="AR116" s="22">
        <v>20.29747317</v>
      </c>
      <c r="KG116" s="22">
        <v>20265</v>
      </c>
      <c r="KH116" s="22">
        <v>0.1</v>
      </c>
      <c r="KI116" s="22">
        <v>3.7399999999999997E-8</v>
      </c>
      <c r="KJ116" s="22">
        <v>1.5549999999999999</v>
      </c>
      <c r="KO116" s="22">
        <v>20265</v>
      </c>
      <c r="KP116" s="22">
        <v>0.1</v>
      </c>
      <c r="KQ116" s="22">
        <v>3.8999999999999998E-8</v>
      </c>
      <c r="KR116" s="22">
        <v>1.7390000000000001</v>
      </c>
      <c r="KW116" s="22">
        <v>20265</v>
      </c>
      <c r="KX116" s="22">
        <v>0.8</v>
      </c>
      <c r="KY116" s="22">
        <v>3.925E-7</v>
      </c>
      <c r="KZ116" s="22">
        <v>3.0619999999999998</v>
      </c>
      <c r="LA116" s="22">
        <v>20265</v>
      </c>
      <c r="LB116" s="22">
        <v>0.8</v>
      </c>
      <c r="LC116" s="22">
        <v>1.46E-8</v>
      </c>
      <c r="LD116" s="22">
        <v>1.2190000000000001</v>
      </c>
      <c r="LE116" s="22">
        <v>20265</v>
      </c>
      <c r="LF116" s="22">
        <v>0.5</v>
      </c>
      <c r="LG116" s="22">
        <v>7.4000000000000003E-6</v>
      </c>
      <c r="LH116" s="22">
        <v>8.1820000000000004</v>
      </c>
      <c r="LI116" s="22">
        <v>20265</v>
      </c>
      <c r="LJ116" s="22">
        <v>0.5</v>
      </c>
      <c r="LK116" s="22">
        <v>2.1299999999999999E-7</v>
      </c>
      <c r="LL116" s="22">
        <v>3.145</v>
      </c>
      <c r="LM116" s="22">
        <v>20268</v>
      </c>
      <c r="LN116" s="22">
        <v>-0.1</v>
      </c>
      <c r="LO116" s="22">
        <v>2.02E-5</v>
      </c>
      <c r="LP116" s="22">
        <v>17.582999999999998</v>
      </c>
      <c r="LQ116" s="22">
        <v>20268</v>
      </c>
      <c r="LR116" s="22">
        <v>-0.1</v>
      </c>
      <c r="LS116" s="22">
        <v>1.3200000000000001E-8</v>
      </c>
      <c r="LT116" s="22">
        <v>1.843</v>
      </c>
    </row>
    <row r="117" spans="1:332" x14ac:dyDescent="0.25">
      <c r="A117" s="22">
        <v>20255</v>
      </c>
      <c r="B117" s="22">
        <v>-0.1</v>
      </c>
      <c r="C117" s="22">
        <v>2.2399999999999999E-8</v>
      </c>
      <c r="D117" s="22">
        <v>1.659</v>
      </c>
      <c r="E117" s="22">
        <v>20255</v>
      </c>
      <c r="F117" s="22">
        <v>-0.1</v>
      </c>
      <c r="G117" s="22">
        <v>1.59E-5</v>
      </c>
      <c r="H117" s="22">
        <v>14.563000000000001</v>
      </c>
      <c r="I117" s="22">
        <v>20256</v>
      </c>
      <c r="J117" s="22">
        <v>0.1</v>
      </c>
      <c r="K117" s="22">
        <v>5.5099999999999995E-4</v>
      </c>
      <c r="L117" s="22">
        <v>31.0686</v>
      </c>
      <c r="Q117" s="22">
        <v>20256</v>
      </c>
      <c r="R117" s="22">
        <v>0.1</v>
      </c>
      <c r="S117" s="22">
        <v>5.8100000000000003E-5</v>
      </c>
      <c r="T117" s="22">
        <v>19.97</v>
      </c>
      <c r="U117" s="22">
        <v>20256</v>
      </c>
      <c r="V117" s="22">
        <v>0.5</v>
      </c>
      <c r="W117" s="22">
        <v>7.5400000000000003E-5</v>
      </c>
      <c r="X117" s="22">
        <v>16.93</v>
      </c>
      <c r="AC117" s="22">
        <v>20256</v>
      </c>
      <c r="AD117" s="22">
        <v>0.5</v>
      </c>
      <c r="AE117" s="22">
        <v>1.9300000000000002E-5</v>
      </c>
      <c r="AF117" s="22">
        <v>11.35</v>
      </c>
      <c r="AG117" s="22">
        <v>20256</v>
      </c>
      <c r="AH117" s="22">
        <v>0.8</v>
      </c>
      <c r="AI117" s="22">
        <v>1.49E-5</v>
      </c>
      <c r="AJ117" s="22">
        <v>6.84</v>
      </c>
      <c r="AK117" s="22">
        <v>20256</v>
      </c>
      <c r="AL117" s="22">
        <v>0.8</v>
      </c>
      <c r="AM117" s="22">
        <v>3.7100000000000001E-8</v>
      </c>
      <c r="AN117" s="22">
        <v>1.35</v>
      </c>
      <c r="AO117" s="22">
        <v>21541</v>
      </c>
      <c r="AP117" s="22">
        <v>0.1</v>
      </c>
      <c r="AQ117" s="22">
        <v>6.3E-5</v>
      </c>
      <c r="AR117" s="22">
        <v>20.673232649999999</v>
      </c>
      <c r="KG117" s="22">
        <v>20265</v>
      </c>
      <c r="KH117" s="22">
        <v>0.1</v>
      </c>
      <c r="KI117" s="22">
        <v>3.5800000000000003E-8</v>
      </c>
      <c r="KJ117" s="22">
        <v>1.5389999999999999</v>
      </c>
      <c r="KO117" s="22">
        <v>20265</v>
      </c>
      <c r="KP117" s="22">
        <v>0.1</v>
      </c>
      <c r="KQ117" s="22">
        <v>3.5100000000000003E-8</v>
      </c>
      <c r="KR117" s="22">
        <v>1.7230000000000001</v>
      </c>
      <c r="KW117" s="22">
        <v>20265</v>
      </c>
      <c r="KX117" s="22">
        <v>0.8</v>
      </c>
      <c r="KY117" s="22">
        <v>4.1619999999999998E-7</v>
      </c>
      <c r="KZ117" s="22">
        <v>3.09</v>
      </c>
      <c r="LA117" s="22">
        <v>20265</v>
      </c>
      <c r="LB117" s="22">
        <v>0.8</v>
      </c>
      <c r="LC117" s="22">
        <v>1.37E-8</v>
      </c>
      <c r="LD117" s="22">
        <v>1.21</v>
      </c>
      <c r="LE117" s="22">
        <v>20265</v>
      </c>
      <c r="LF117" s="22">
        <v>0.5</v>
      </c>
      <c r="LG117" s="22">
        <v>7.6399999999999997E-6</v>
      </c>
      <c r="LH117" s="22">
        <v>8.2959999999999994</v>
      </c>
      <c r="LI117" s="22">
        <v>20265</v>
      </c>
      <c r="LJ117" s="22">
        <v>0.5</v>
      </c>
      <c r="LK117" s="22">
        <v>2.0800000000000001E-7</v>
      </c>
      <c r="LL117" s="22">
        <v>3.1819999999999999</v>
      </c>
      <c r="LM117" s="22">
        <v>20268</v>
      </c>
      <c r="LN117" s="22">
        <v>-0.1</v>
      </c>
      <c r="LO117" s="22">
        <v>2.2099999999999998E-5</v>
      </c>
      <c r="LP117" s="22">
        <v>17.63</v>
      </c>
      <c r="LQ117" s="22">
        <v>20268</v>
      </c>
      <c r="LR117" s="22">
        <v>-0.1</v>
      </c>
      <c r="LS117" s="22">
        <v>1.27E-8</v>
      </c>
      <c r="LT117" s="22">
        <v>1.827</v>
      </c>
    </row>
    <row r="118" spans="1:332" x14ac:dyDescent="0.25">
      <c r="A118" s="22">
        <v>20255</v>
      </c>
      <c r="B118" s="22">
        <v>-0.1</v>
      </c>
      <c r="C118" s="22">
        <v>2.2300000000000001E-8</v>
      </c>
      <c r="D118" s="22">
        <v>1.653</v>
      </c>
      <c r="E118" s="22">
        <v>20255</v>
      </c>
      <c r="F118" s="22">
        <v>-0.1</v>
      </c>
      <c r="G118" s="22">
        <v>1.5099999999999999E-5</v>
      </c>
      <c r="H118" s="22">
        <v>14.680999999999999</v>
      </c>
      <c r="I118" s="22">
        <v>20256</v>
      </c>
      <c r="J118" s="22">
        <v>0.1</v>
      </c>
      <c r="K118" s="22">
        <v>7.9000000000000001E-4</v>
      </c>
      <c r="L118" s="22">
        <v>31.69</v>
      </c>
      <c r="Q118" s="22">
        <v>20256</v>
      </c>
      <c r="R118" s="22">
        <v>0.1</v>
      </c>
      <c r="S118" s="22">
        <v>6.0600000000000003E-5</v>
      </c>
      <c r="T118" s="22">
        <v>20.329999999999998</v>
      </c>
      <c r="U118" s="22">
        <v>20256</v>
      </c>
      <c r="V118" s="22">
        <v>0.5</v>
      </c>
      <c r="W118" s="22">
        <v>8.4900000000000004E-5</v>
      </c>
      <c r="X118" s="22">
        <v>17.37</v>
      </c>
      <c r="AC118" s="22">
        <v>20256</v>
      </c>
      <c r="AD118" s="22">
        <v>0.5</v>
      </c>
      <c r="AE118" s="22">
        <v>1.9300000000000002E-5</v>
      </c>
      <c r="AF118" s="22">
        <v>11.56</v>
      </c>
      <c r="AG118" s="22">
        <v>20256</v>
      </c>
      <c r="AH118" s="22">
        <v>0.8</v>
      </c>
      <c r="AI118" s="22">
        <v>1.7900000000000001E-5</v>
      </c>
      <c r="AJ118" s="22">
        <v>6.97</v>
      </c>
      <c r="AK118" s="22">
        <v>20256</v>
      </c>
      <c r="AL118" s="22">
        <v>0.8</v>
      </c>
      <c r="AM118" s="22">
        <v>3.2100000000000003E-8</v>
      </c>
      <c r="AN118" s="22">
        <v>1.33</v>
      </c>
      <c r="AO118" s="22">
        <v>21541</v>
      </c>
      <c r="AP118" s="22">
        <v>0.1</v>
      </c>
      <c r="AQ118" s="22">
        <v>7.36E-5</v>
      </c>
      <c r="AR118" s="22">
        <v>21.355132810000001</v>
      </c>
      <c r="KG118" s="22">
        <v>20265</v>
      </c>
      <c r="KH118" s="22">
        <v>0.1</v>
      </c>
      <c r="KI118" s="22">
        <v>3.3600000000000003E-8</v>
      </c>
      <c r="KJ118" s="22">
        <v>1.524</v>
      </c>
      <c r="KO118" s="22">
        <v>20265</v>
      </c>
      <c r="KP118" s="22">
        <v>0.1</v>
      </c>
      <c r="KQ118" s="22">
        <v>3.7599999999999999E-8</v>
      </c>
      <c r="KR118" s="22">
        <v>1.708</v>
      </c>
      <c r="KW118" s="22">
        <v>20265</v>
      </c>
      <c r="KX118" s="22">
        <v>0.8</v>
      </c>
      <c r="KY118" s="22">
        <v>4.468E-7</v>
      </c>
      <c r="KZ118" s="22">
        <v>3.1190000000000002</v>
      </c>
      <c r="LA118" s="22">
        <v>20265</v>
      </c>
      <c r="LB118" s="22">
        <v>0.8</v>
      </c>
      <c r="LC118" s="22">
        <v>1.3599999999999999E-8</v>
      </c>
      <c r="LD118" s="22">
        <v>1.2</v>
      </c>
      <c r="LE118" s="22">
        <v>20265</v>
      </c>
      <c r="LF118" s="22">
        <v>0.5</v>
      </c>
      <c r="LG118" s="22">
        <v>7.9699999999999999E-6</v>
      </c>
      <c r="LH118" s="22">
        <v>8.4139999999999997</v>
      </c>
      <c r="LI118" s="22">
        <v>20265</v>
      </c>
      <c r="LJ118" s="22">
        <v>0.5</v>
      </c>
      <c r="LK118" s="22">
        <v>1.9500000000000001E-7</v>
      </c>
      <c r="LL118" s="22">
        <v>3.2160000000000002</v>
      </c>
      <c r="LM118" s="22">
        <v>20268</v>
      </c>
      <c r="LN118" s="22">
        <v>-0.1</v>
      </c>
      <c r="LO118" s="22">
        <v>2.34E-5</v>
      </c>
      <c r="LP118" s="22">
        <v>17.731000000000002</v>
      </c>
      <c r="LQ118" s="22">
        <v>20268</v>
      </c>
      <c r="LR118" s="22">
        <v>-0.1</v>
      </c>
      <c r="LS118" s="22">
        <v>1.42E-8</v>
      </c>
      <c r="LT118" s="22">
        <v>1.81</v>
      </c>
    </row>
    <row r="119" spans="1:332" x14ac:dyDescent="0.25">
      <c r="A119" s="22">
        <v>20255</v>
      </c>
      <c r="B119" s="22">
        <v>-0.1</v>
      </c>
      <c r="C119" s="22">
        <v>2.0999999999999999E-8</v>
      </c>
      <c r="D119" s="22">
        <v>1.647</v>
      </c>
      <c r="E119" s="22">
        <v>20255</v>
      </c>
      <c r="F119" s="22">
        <v>-0.1</v>
      </c>
      <c r="G119" s="22">
        <v>1.6500000000000001E-5</v>
      </c>
      <c r="H119" s="22">
        <v>14.791</v>
      </c>
      <c r="I119" s="22">
        <v>20256</v>
      </c>
      <c r="J119" s="22">
        <v>0.1</v>
      </c>
      <c r="K119" s="22">
        <v>1.2800000000000001E-3</v>
      </c>
      <c r="L119" s="22">
        <v>32.507800000000003</v>
      </c>
      <c r="Q119" s="22">
        <v>20256</v>
      </c>
      <c r="R119" s="22">
        <v>0.1</v>
      </c>
      <c r="S119" s="22">
        <v>6.6500000000000004E-5</v>
      </c>
      <c r="T119" s="22">
        <v>20.69</v>
      </c>
      <c r="U119" s="22">
        <v>20256</v>
      </c>
      <c r="V119" s="22">
        <v>0.5</v>
      </c>
      <c r="W119" s="22">
        <v>1.0900000000000001E-4</v>
      </c>
      <c r="X119" s="22">
        <v>17.809999999999999</v>
      </c>
      <c r="AC119" s="22">
        <v>20256</v>
      </c>
      <c r="AD119" s="22">
        <v>0.5</v>
      </c>
      <c r="AE119" s="22">
        <v>2.02E-5</v>
      </c>
      <c r="AF119" s="22">
        <v>11.77</v>
      </c>
      <c r="AG119" s="22">
        <v>20256</v>
      </c>
      <c r="AH119" s="22">
        <v>0.8</v>
      </c>
      <c r="AI119" s="22">
        <v>1.7499999999999998E-5</v>
      </c>
      <c r="AJ119" s="22">
        <v>7.08</v>
      </c>
      <c r="AK119" s="22">
        <v>20256</v>
      </c>
      <c r="AL119" s="22">
        <v>0.8</v>
      </c>
      <c r="AM119" s="22">
        <v>2.9300000000000001E-8</v>
      </c>
      <c r="AN119" s="22">
        <v>1.32</v>
      </c>
      <c r="AO119" s="22">
        <v>21541</v>
      </c>
      <c r="AP119" s="22">
        <v>0.1</v>
      </c>
      <c r="AQ119" s="22">
        <v>7.7200000000000006E-5</v>
      </c>
      <c r="AR119" s="22">
        <v>21.966322120000001</v>
      </c>
      <c r="KG119" s="22">
        <v>20265</v>
      </c>
      <c r="KH119" s="22">
        <v>0.1</v>
      </c>
      <c r="KI119" s="22">
        <v>3.18E-8</v>
      </c>
      <c r="KJ119" s="22">
        <v>1.508</v>
      </c>
      <c r="KO119" s="22">
        <v>20265</v>
      </c>
      <c r="KP119" s="22">
        <v>0.1</v>
      </c>
      <c r="KQ119" s="22">
        <v>3.9300000000000001E-8</v>
      </c>
      <c r="KR119" s="22">
        <v>1.6930000000000001</v>
      </c>
      <c r="KW119" s="22">
        <v>20265</v>
      </c>
      <c r="KX119" s="22">
        <v>0.8</v>
      </c>
      <c r="KY119" s="22">
        <v>4.7989999999999995E-7</v>
      </c>
      <c r="KZ119" s="22">
        <v>3.1480000000000001</v>
      </c>
      <c r="LA119" s="22">
        <v>20265</v>
      </c>
      <c r="LB119" s="22">
        <v>0.8</v>
      </c>
      <c r="LC119" s="22">
        <v>1.22E-8</v>
      </c>
      <c r="LD119" s="22">
        <v>1.1910000000000001</v>
      </c>
      <c r="LE119" s="22">
        <v>20265</v>
      </c>
      <c r="LF119" s="22">
        <v>0.5</v>
      </c>
      <c r="LG119" s="22">
        <v>8.2099999999999993E-6</v>
      </c>
      <c r="LH119" s="22">
        <v>8.5350000000000001</v>
      </c>
      <c r="LI119" s="22">
        <v>20265</v>
      </c>
      <c r="LJ119" s="22">
        <v>0.5</v>
      </c>
      <c r="LK119" s="22">
        <v>1.9999999999999999E-7</v>
      </c>
      <c r="LL119" s="22">
        <v>3.254</v>
      </c>
      <c r="LM119" s="22">
        <v>20268</v>
      </c>
      <c r="LN119" s="22">
        <v>-0.1</v>
      </c>
      <c r="LO119" s="22">
        <v>2.3E-5</v>
      </c>
      <c r="LP119" s="22">
        <v>17.824000000000002</v>
      </c>
      <c r="LQ119" s="22">
        <v>20268</v>
      </c>
      <c r="LR119" s="22">
        <v>-0.1</v>
      </c>
      <c r="LS119" s="22">
        <v>1.33E-8</v>
      </c>
      <c r="LT119" s="22">
        <v>1.794</v>
      </c>
    </row>
    <row r="120" spans="1:332" x14ac:dyDescent="0.25">
      <c r="A120" s="22">
        <v>20255</v>
      </c>
      <c r="B120" s="22">
        <v>-0.1</v>
      </c>
      <c r="C120" s="22">
        <v>2.0400000000000001E-8</v>
      </c>
      <c r="D120" s="22">
        <v>1.641</v>
      </c>
      <c r="E120" s="22">
        <v>20255</v>
      </c>
      <c r="F120" s="22">
        <v>-0.1</v>
      </c>
      <c r="G120" s="22">
        <v>1.6699999999999999E-5</v>
      </c>
      <c r="H120" s="22">
        <v>14.891999999999999</v>
      </c>
      <c r="Q120" s="22">
        <v>20256</v>
      </c>
      <c r="R120" s="22">
        <v>0.1</v>
      </c>
      <c r="S120" s="22">
        <v>7.0400000000000004E-5</v>
      </c>
      <c r="T120" s="22">
        <v>21.08</v>
      </c>
      <c r="U120" s="22">
        <v>20256</v>
      </c>
      <c r="V120" s="22">
        <v>0.5</v>
      </c>
      <c r="W120" s="22">
        <v>1.2400000000000001E-4</v>
      </c>
      <c r="X120" s="22">
        <v>18.28</v>
      </c>
      <c r="AC120" s="22">
        <v>20256</v>
      </c>
      <c r="AD120" s="22">
        <v>0.5</v>
      </c>
      <c r="AE120" s="22">
        <v>2.2799999999999999E-5</v>
      </c>
      <c r="AF120" s="22">
        <v>11.99</v>
      </c>
      <c r="AG120" s="22">
        <v>20256</v>
      </c>
      <c r="AH120" s="22">
        <v>0.8</v>
      </c>
      <c r="AI120" s="22">
        <v>2.5999999999999998E-5</v>
      </c>
      <c r="AJ120" s="22">
        <v>7.25</v>
      </c>
      <c r="AK120" s="22">
        <v>20256</v>
      </c>
      <c r="AL120" s="22">
        <v>0.8</v>
      </c>
      <c r="AM120" s="22">
        <v>2.88E-8</v>
      </c>
      <c r="AN120" s="22">
        <v>1.31</v>
      </c>
      <c r="AO120" s="22">
        <v>21541</v>
      </c>
      <c r="AP120" s="22">
        <v>0.1</v>
      </c>
      <c r="AQ120" s="22">
        <v>8.7800000000000006E-5</v>
      </c>
      <c r="AR120" s="22">
        <v>22.372932280000001</v>
      </c>
      <c r="KG120" s="22">
        <v>20265</v>
      </c>
      <c r="KH120" s="22">
        <v>0.1</v>
      </c>
      <c r="KI120" s="22">
        <v>2.96E-8</v>
      </c>
      <c r="KJ120" s="22">
        <v>1.494</v>
      </c>
      <c r="KO120" s="22">
        <v>20265</v>
      </c>
      <c r="KP120" s="22">
        <v>0.1</v>
      </c>
      <c r="KQ120" s="22">
        <v>3.5000000000000002E-8</v>
      </c>
      <c r="KR120" s="22">
        <v>1.6779999999999999</v>
      </c>
      <c r="KW120" s="22">
        <v>20265</v>
      </c>
      <c r="KX120" s="22">
        <v>0.8</v>
      </c>
      <c r="KY120" s="22">
        <v>4.9660000000000004E-7</v>
      </c>
      <c r="KZ120" s="22">
        <v>3.1779999999999999</v>
      </c>
      <c r="LA120" s="22">
        <v>20265</v>
      </c>
      <c r="LB120" s="22">
        <v>0.8</v>
      </c>
      <c r="LC120" s="22">
        <v>1.11E-8</v>
      </c>
      <c r="LD120" s="22">
        <v>1.1819999999999999</v>
      </c>
      <c r="LE120" s="22">
        <v>20265</v>
      </c>
      <c r="LF120" s="22">
        <v>0.5</v>
      </c>
      <c r="LG120" s="22">
        <v>8.5499999999999995E-6</v>
      </c>
      <c r="LH120" s="22">
        <v>8.6590000000000007</v>
      </c>
      <c r="LI120" s="22">
        <v>20265</v>
      </c>
      <c r="LJ120" s="22">
        <v>0.5</v>
      </c>
      <c r="LK120" s="22">
        <v>2.22E-7</v>
      </c>
      <c r="LL120" s="22">
        <v>3.2890000000000001</v>
      </c>
      <c r="LM120" s="22">
        <v>20268</v>
      </c>
      <c r="LN120" s="22">
        <v>-0.1</v>
      </c>
      <c r="LO120" s="22">
        <v>2.2500000000000001E-5</v>
      </c>
      <c r="LP120" s="22">
        <v>17.927</v>
      </c>
      <c r="LQ120" s="22">
        <v>20268</v>
      </c>
      <c r="LR120" s="22">
        <v>-0.1</v>
      </c>
      <c r="LS120" s="22">
        <v>9.5599999999999992E-9</v>
      </c>
      <c r="LT120" s="22">
        <v>1.7769999999999999</v>
      </c>
    </row>
    <row r="121" spans="1:332" x14ac:dyDescent="0.25">
      <c r="A121" s="22">
        <v>20255</v>
      </c>
      <c r="B121" s="22">
        <v>-0.1</v>
      </c>
      <c r="C121" s="22">
        <v>2E-8</v>
      </c>
      <c r="D121" s="22">
        <v>1.6359999999999999</v>
      </c>
      <c r="E121" s="22">
        <v>20255</v>
      </c>
      <c r="F121" s="22">
        <v>-0.1</v>
      </c>
      <c r="G121" s="22">
        <v>1.5500000000000001E-5</v>
      </c>
      <c r="H121" s="22">
        <v>15.010999999999999</v>
      </c>
      <c r="Q121" s="22">
        <v>20256</v>
      </c>
      <c r="R121" s="22">
        <v>0.1</v>
      </c>
      <c r="S121" s="22">
        <v>7.0300000000000001E-5</v>
      </c>
      <c r="T121" s="22">
        <v>21.46</v>
      </c>
      <c r="U121" s="22">
        <v>20256</v>
      </c>
      <c r="V121" s="22">
        <v>0.5</v>
      </c>
      <c r="W121" s="22">
        <v>1.2799999999999999E-4</v>
      </c>
      <c r="X121" s="22">
        <v>18.79</v>
      </c>
      <c r="AC121" s="22">
        <v>20256</v>
      </c>
      <c r="AD121" s="22">
        <v>0.5</v>
      </c>
      <c r="AE121" s="22">
        <v>2.5400000000000001E-5</v>
      </c>
      <c r="AF121" s="22">
        <v>12.21</v>
      </c>
      <c r="AG121" s="22">
        <v>20256</v>
      </c>
      <c r="AH121" s="22">
        <v>0.8</v>
      </c>
      <c r="AI121" s="22">
        <v>2.9499999999999999E-5</v>
      </c>
      <c r="AJ121" s="22">
        <v>7.34</v>
      </c>
      <c r="AK121" s="22">
        <v>20256</v>
      </c>
      <c r="AL121" s="22">
        <v>0.8</v>
      </c>
      <c r="AM121" s="22">
        <v>3.1100000000000001E-8</v>
      </c>
      <c r="AN121" s="22">
        <v>1.3</v>
      </c>
      <c r="AO121" s="22">
        <v>21541</v>
      </c>
      <c r="AP121" s="22">
        <v>0.1</v>
      </c>
      <c r="AQ121" s="22">
        <v>8.2700000000000004E-5</v>
      </c>
      <c r="AR121" s="22">
        <v>23.17614206</v>
      </c>
      <c r="KG121" s="22">
        <v>20265</v>
      </c>
      <c r="KH121" s="22">
        <v>0.1</v>
      </c>
      <c r="KI121" s="22">
        <v>2.81E-8</v>
      </c>
      <c r="KJ121" s="22">
        <v>1.478</v>
      </c>
      <c r="KO121" s="22">
        <v>20265</v>
      </c>
      <c r="KP121" s="22">
        <v>0.1</v>
      </c>
      <c r="KQ121" s="22">
        <v>3.25E-8</v>
      </c>
      <c r="KR121" s="22">
        <v>1.663</v>
      </c>
      <c r="KW121" s="22">
        <v>20265</v>
      </c>
      <c r="KX121" s="22">
        <v>0.8</v>
      </c>
      <c r="KY121" s="22">
        <v>5.4970000000000001E-7</v>
      </c>
      <c r="KZ121" s="22">
        <v>3.2080000000000002</v>
      </c>
      <c r="LA121" s="22">
        <v>20265</v>
      </c>
      <c r="LB121" s="22">
        <v>0.8</v>
      </c>
      <c r="LC121" s="22">
        <v>1.04E-8</v>
      </c>
      <c r="LD121" s="22">
        <v>1.173</v>
      </c>
      <c r="LE121" s="22">
        <v>20265</v>
      </c>
      <c r="LF121" s="22">
        <v>0.5</v>
      </c>
      <c r="LG121" s="22">
        <v>8.9800000000000004E-6</v>
      </c>
      <c r="LH121" s="22">
        <v>8.7850000000000001</v>
      </c>
      <c r="LI121" s="22">
        <v>20265</v>
      </c>
      <c r="LJ121" s="22">
        <v>0.5</v>
      </c>
      <c r="LK121" s="22">
        <v>2.3300000000000001E-7</v>
      </c>
      <c r="LL121" s="22">
        <v>3.3279999999999998</v>
      </c>
      <c r="LM121" s="22">
        <v>20268</v>
      </c>
      <c r="LN121" s="22">
        <v>-0.1</v>
      </c>
      <c r="LO121" s="22">
        <v>2.26E-5</v>
      </c>
      <c r="LP121" s="22">
        <v>17.995999999999999</v>
      </c>
      <c r="LQ121" s="22">
        <v>20268</v>
      </c>
      <c r="LR121" s="22">
        <v>-0.1</v>
      </c>
      <c r="LS121" s="22">
        <v>7.8700000000000003E-9</v>
      </c>
      <c r="LT121" s="22">
        <v>1.7609999999999999</v>
      </c>
    </row>
    <row r="122" spans="1:332" x14ac:dyDescent="0.25">
      <c r="A122" s="22">
        <v>20255</v>
      </c>
      <c r="B122" s="22">
        <v>-0.1</v>
      </c>
      <c r="C122" s="22">
        <v>1.8200000000000001E-8</v>
      </c>
      <c r="D122" s="22">
        <v>1.631</v>
      </c>
      <c r="E122" s="22">
        <v>20255</v>
      </c>
      <c r="F122" s="22">
        <v>-0.1</v>
      </c>
      <c r="G122" s="22">
        <v>1.6699999999999999E-5</v>
      </c>
      <c r="H122" s="22">
        <v>15.112</v>
      </c>
      <c r="Q122" s="22">
        <v>20256</v>
      </c>
      <c r="R122" s="22">
        <v>0.1</v>
      </c>
      <c r="S122" s="22">
        <v>7.2600000000000003E-5</v>
      </c>
      <c r="T122" s="22">
        <v>21.87</v>
      </c>
      <c r="U122" s="22">
        <v>20256</v>
      </c>
      <c r="V122" s="22">
        <v>0.5</v>
      </c>
      <c r="W122" s="22">
        <v>1.73E-4</v>
      </c>
      <c r="X122" s="22">
        <v>19.27</v>
      </c>
      <c r="AC122" s="22">
        <v>20256</v>
      </c>
      <c r="AD122" s="22">
        <v>0.5</v>
      </c>
      <c r="AE122" s="22">
        <v>2.6400000000000001E-5</v>
      </c>
      <c r="AF122" s="22">
        <v>12.44</v>
      </c>
      <c r="AG122" s="22">
        <v>20256</v>
      </c>
      <c r="AH122" s="22">
        <v>0.8</v>
      </c>
      <c r="AI122" s="22">
        <v>1.5500000000000001E-5</v>
      </c>
      <c r="AJ122" s="22">
        <v>7.52</v>
      </c>
      <c r="AK122" s="22">
        <v>20256</v>
      </c>
      <c r="AL122" s="22">
        <v>0.8</v>
      </c>
      <c r="AM122" s="22">
        <v>2.3199999999999999E-8</v>
      </c>
      <c r="AN122" s="22">
        <v>1.29</v>
      </c>
      <c r="AO122" s="22">
        <v>21541</v>
      </c>
      <c r="AP122" s="22">
        <v>0.1</v>
      </c>
      <c r="AQ122" s="22">
        <v>9.1700000000000006E-5</v>
      </c>
      <c r="AR122" s="22">
        <v>23.307371209999999</v>
      </c>
      <c r="KG122" s="22">
        <v>20265</v>
      </c>
      <c r="KH122" s="22">
        <v>0.1</v>
      </c>
      <c r="KI122" s="22">
        <v>4.1199999999999998E-8</v>
      </c>
      <c r="KJ122" s="22">
        <v>1.462</v>
      </c>
      <c r="KO122" s="22">
        <v>20265</v>
      </c>
      <c r="KP122" s="22">
        <v>0.1</v>
      </c>
      <c r="KQ122" s="22">
        <v>3.33E-8</v>
      </c>
      <c r="KR122" s="22">
        <v>1.647</v>
      </c>
      <c r="KW122" s="22">
        <v>20265</v>
      </c>
      <c r="KX122" s="22">
        <v>0.8</v>
      </c>
      <c r="KY122" s="22">
        <v>6.2580000000000001E-7</v>
      </c>
      <c r="KZ122" s="22">
        <v>3.238</v>
      </c>
      <c r="LA122" s="22">
        <v>20265</v>
      </c>
      <c r="LB122" s="22">
        <v>0.8</v>
      </c>
      <c r="LC122" s="22">
        <v>9.8400000000000008E-9</v>
      </c>
      <c r="LD122" s="22">
        <v>1.163</v>
      </c>
      <c r="LE122" s="22">
        <v>20265</v>
      </c>
      <c r="LF122" s="22">
        <v>0.5</v>
      </c>
      <c r="LG122" s="22">
        <v>9.1900000000000001E-6</v>
      </c>
      <c r="LH122" s="22">
        <v>8.9160000000000004</v>
      </c>
      <c r="LI122" s="22">
        <v>20265</v>
      </c>
      <c r="LJ122" s="22">
        <v>0.5</v>
      </c>
      <c r="LK122" s="22">
        <v>2.3999999999999998E-7</v>
      </c>
      <c r="LL122" s="22">
        <v>3.3660000000000001</v>
      </c>
      <c r="LM122" s="22">
        <v>20268</v>
      </c>
      <c r="LN122" s="22">
        <v>-0.1</v>
      </c>
      <c r="LO122" s="22">
        <v>2.4000000000000001E-5</v>
      </c>
      <c r="LP122" s="22">
        <v>18.11</v>
      </c>
      <c r="LQ122" s="22">
        <v>20268</v>
      </c>
      <c r="LR122" s="22">
        <v>-0.1</v>
      </c>
      <c r="LS122" s="22">
        <v>7.6000000000000002E-9</v>
      </c>
      <c r="LT122" s="22">
        <v>1.7450000000000001</v>
      </c>
    </row>
    <row r="123" spans="1:332" x14ac:dyDescent="0.25">
      <c r="A123" s="22">
        <v>20255</v>
      </c>
      <c r="B123" s="22">
        <v>-0.1</v>
      </c>
      <c r="C123" s="22">
        <v>1.7100000000000001E-8</v>
      </c>
      <c r="D123" s="22">
        <v>1.6259999999999999</v>
      </c>
      <c r="E123" s="22">
        <v>20255</v>
      </c>
      <c r="F123" s="22">
        <v>-0.1</v>
      </c>
      <c r="G123" s="22">
        <v>1.6500000000000001E-5</v>
      </c>
      <c r="H123" s="22">
        <v>15.205</v>
      </c>
      <c r="Q123" s="22">
        <v>20256</v>
      </c>
      <c r="R123" s="22">
        <v>0.1</v>
      </c>
      <c r="S123" s="22">
        <v>8.2299999999999995E-5</v>
      </c>
      <c r="T123" s="22">
        <v>22.27</v>
      </c>
      <c r="AC123" s="22">
        <v>20256</v>
      </c>
      <c r="AD123" s="22">
        <v>0.5</v>
      </c>
      <c r="AE123" s="22">
        <v>2.6400000000000001E-5</v>
      </c>
      <c r="AF123" s="22">
        <v>12.67</v>
      </c>
      <c r="AG123" s="22">
        <v>20256</v>
      </c>
      <c r="AH123" s="22">
        <v>0.8</v>
      </c>
      <c r="AI123" s="22">
        <v>5.7800000000000001E-8</v>
      </c>
      <c r="AJ123" s="22">
        <v>1.36</v>
      </c>
      <c r="AK123" s="22">
        <v>20256</v>
      </c>
      <c r="AL123" s="22">
        <v>0.8</v>
      </c>
      <c r="AM123" s="22">
        <v>1.96E-8</v>
      </c>
      <c r="AN123" s="22">
        <v>1.27</v>
      </c>
      <c r="AO123" s="22">
        <v>21541</v>
      </c>
      <c r="AP123" s="22">
        <v>0.1</v>
      </c>
      <c r="AQ123" s="22">
        <v>1.13E-4</v>
      </c>
      <c r="AR123" s="22">
        <v>23.406202589999999</v>
      </c>
      <c r="KG123" s="22">
        <v>20265</v>
      </c>
      <c r="KH123" s="22">
        <v>0.1</v>
      </c>
      <c r="KI123" s="22">
        <v>5.3300000000000004E-9</v>
      </c>
      <c r="KJ123" s="22">
        <v>1.452</v>
      </c>
      <c r="KO123" s="22">
        <v>20265</v>
      </c>
      <c r="KP123" s="22">
        <v>0.1</v>
      </c>
      <c r="KQ123" s="22">
        <v>3.1499999999999998E-8</v>
      </c>
      <c r="KR123" s="22">
        <v>1.633</v>
      </c>
      <c r="KW123" s="22">
        <v>20265</v>
      </c>
      <c r="KX123" s="22">
        <v>0.8</v>
      </c>
      <c r="KY123" s="22">
        <v>6.6570000000000004E-7</v>
      </c>
      <c r="KZ123" s="22">
        <v>3.2679999999999998</v>
      </c>
      <c r="LA123" s="22">
        <v>20265</v>
      </c>
      <c r="LB123" s="22">
        <v>0.8</v>
      </c>
      <c r="LC123" s="22">
        <v>9.7900000000000003E-9</v>
      </c>
      <c r="LD123" s="22">
        <v>1.1539999999999999</v>
      </c>
      <c r="LE123" s="22">
        <v>20265</v>
      </c>
      <c r="LF123" s="22">
        <v>0.5</v>
      </c>
      <c r="LG123" s="22">
        <v>9.5699999999999999E-6</v>
      </c>
      <c r="LH123" s="22">
        <v>9.048</v>
      </c>
      <c r="LI123" s="22">
        <v>20265</v>
      </c>
      <c r="LJ123" s="22">
        <v>0.5</v>
      </c>
      <c r="LK123" s="22">
        <v>2.4200000000000002E-7</v>
      </c>
      <c r="LL123" s="22">
        <v>3.4049999999999998</v>
      </c>
      <c r="LM123" s="22">
        <v>20268</v>
      </c>
      <c r="LN123" s="22">
        <v>-0.1</v>
      </c>
      <c r="LO123" s="22">
        <v>2.41E-5</v>
      </c>
      <c r="LP123" s="22">
        <v>18.167000000000002</v>
      </c>
      <c r="LQ123" s="22">
        <v>20268</v>
      </c>
      <c r="LR123" s="22">
        <v>-0.1</v>
      </c>
      <c r="LS123" s="22">
        <v>7.6799999999999999E-9</v>
      </c>
      <c r="LT123" s="22">
        <v>1.73</v>
      </c>
    </row>
    <row r="124" spans="1:332" x14ac:dyDescent="0.25">
      <c r="A124" s="22">
        <v>20255</v>
      </c>
      <c r="B124" s="22">
        <v>-0.1</v>
      </c>
      <c r="C124" s="22">
        <v>1.7E-8</v>
      </c>
      <c r="D124" s="22">
        <v>1.6220000000000001</v>
      </c>
      <c r="E124" s="22">
        <v>20255</v>
      </c>
      <c r="F124" s="22">
        <v>-0.1</v>
      </c>
      <c r="G124" s="22">
        <v>1.6900000000000001E-5</v>
      </c>
      <c r="H124" s="22">
        <v>15.324999999999999</v>
      </c>
      <c r="Q124" s="22">
        <v>20256</v>
      </c>
      <c r="R124" s="22">
        <v>0.1</v>
      </c>
      <c r="S124" s="22">
        <v>9.09E-5</v>
      </c>
      <c r="T124" s="22">
        <v>22.69</v>
      </c>
      <c r="AC124" s="22">
        <v>20256</v>
      </c>
      <c r="AD124" s="22">
        <v>0.5</v>
      </c>
      <c r="AE124" s="22">
        <v>2.8E-5</v>
      </c>
      <c r="AF124" s="22">
        <v>12.92</v>
      </c>
      <c r="AG124" s="22">
        <v>20256</v>
      </c>
      <c r="AH124" s="22">
        <v>0.8</v>
      </c>
      <c r="AI124" s="22">
        <v>3.4200000000000002E-8</v>
      </c>
      <c r="AJ124" s="22">
        <v>1.35</v>
      </c>
      <c r="AK124" s="22">
        <v>20256</v>
      </c>
      <c r="AL124" s="22">
        <v>0.8</v>
      </c>
      <c r="AM124" s="22">
        <v>2.9799999999999999E-8</v>
      </c>
      <c r="AN124" s="22">
        <v>1.27</v>
      </c>
      <c r="AO124" s="22">
        <v>21541</v>
      </c>
      <c r="AP124" s="22">
        <v>0.1</v>
      </c>
      <c r="AQ124" s="22">
        <v>1.11E-4</v>
      </c>
      <c r="AR124" s="22">
        <v>24.625851059999999</v>
      </c>
      <c r="KG124" s="22">
        <v>20265</v>
      </c>
      <c r="KH124" s="22">
        <v>0.1</v>
      </c>
      <c r="KI124" s="22">
        <v>2.5600000000000001E-11</v>
      </c>
      <c r="KJ124" s="22">
        <v>1.4430000000000001</v>
      </c>
      <c r="KO124" s="22">
        <v>20265</v>
      </c>
      <c r="KP124" s="22">
        <v>0.1</v>
      </c>
      <c r="KQ124" s="22">
        <v>3.0199999999999999E-8</v>
      </c>
      <c r="KR124" s="22">
        <v>1.617</v>
      </c>
      <c r="KW124" s="22">
        <v>20265</v>
      </c>
      <c r="KX124" s="22">
        <v>0.8</v>
      </c>
      <c r="KY124" s="22">
        <v>6.878E-7</v>
      </c>
      <c r="KZ124" s="22">
        <v>3.2989999999999999</v>
      </c>
      <c r="LA124" s="22">
        <v>20265</v>
      </c>
      <c r="LB124" s="22">
        <v>0.8</v>
      </c>
      <c r="LC124" s="22">
        <v>9.0400000000000002E-9</v>
      </c>
      <c r="LD124" s="22">
        <v>1.145</v>
      </c>
      <c r="LE124" s="22">
        <v>20265</v>
      </c>
      <c r="LF124" s="22">
        <v>0.5</v>
      </c>
      <c r="LG124" s="22">
        <v>9.9899999999999992E-6</v>
      </c>
      <c r="LH124" s="22">
        <v>9.1839999999999993</v>
      </c>
      <c r="LI124" s="22">
        <v>20265</v>
      </c>
      <c r="LJ124" s="22">
        <v>0.5</v>
      </c>
      <c r="LK124" s="22">
        <v>2.4699999999999998E-7</v>
      </c>
      <c r="LL124" s="22">
        <v>3.4449999999999998</v>
      </c>
      <c r="LM124" s="22">
        <v>20268</v>
      </c>
      <c r="LN124" s="22">
        <v>-0.1</v>
      </c>
      <c r="LO124" s="22">
        <v>2.4700000000000001E-5</v>
      </c>
      <c r="LP124" s="22">
        <v>18.256</v>
      </c>
    </row>
    <row r="125" spans="1:332" x14ac:dyDescent="0.25">
      <c r="A125" s="22">
        <v>20255</v>
      </c>
      <c r="B125" s="22">
        <v>-0.1</v>
      </c>
      <c r="C125" s="22">
        <v>1.7E-8</v>
      </c>
      <c r="D125" s="22">
        <v>1.6180000000000001</v>
      </c>
      <c r="E125" s="22">
        <v>20255</v>
      </c>
      <c r="F125" s="22">
        <v>-0.1</v>
      </c>
      <c r="G125" s="22">
        <v>1.6900000000000001E-5</v>
      </c>
      <c r="H125" s="22">
        <v>15.420999999999999</v>
      </c>
      <c r="Q125" s="22">
        <v>20256</v>
      </c>
      <c r="R125" s="22">
        <v>0.1</v>
      </c>
      <c r="S125" s="22">
        <v>9.6700000000000006E-5</v>
      </c>
      <c r="T125" s="22">
        <v>23.12</v>
      </c>
      <c r="AC125" s="22">
        <v>20256</v>
      </c>
      <c r="AD125" s="22">
        <v>0.5</v>
      </c>
      <c r="AE125" s="22">
        <v>2.9300000000000001E-5</v>
      </c>
      <c r="AF125" s="22">
        <v>13.16</v>
      </c>
      <c r="AG125" s="22">
        <v>20256</v>
      </c>
      <c r="AH125" s="22">
        <v>0.8</v>
      </c>
      <c r="AI125" s="22">
        <v>3.9599999999999997E-8</v>
      </c>
      <c r="AJ125" s="22">
        <v>1.34</v>
      </c>
      <c r="AK125" s="22">
        <v>20256</v>
      </c>
      <c r="AL125" s="22">
        <v>0.8</v>
      </c>
      <c r="AM125" s="22">
        <v>2.0999999999999999E-8</v>
      </c>
      <c r="AN125" s="22">
        <v>1.26</v>
      </c>
      <c r="AO125" s="22">
        <v>21541</v>
      </c>
      <c r="AP125" s="22">
        <v>0.1</v>
      </c>
      <c r="AQ125" s="22">
        <v>1.4799999999999999E-4</v>
      </c>
      <c r="AR125" s="22">
        <v>24.975765129999999</v>
      </c>
      <c r="KG125" s="22">
        <v>20265</v>
      </c>
      <c r="KH125" s="22">
        <v>0.1</v>
      </c>
      <c r="KI125" s="22">
        <v>1.3100000000000001E-10</v>
      </c>
      <c r="KJ125" s="22">
        <v>1.4410000000000001</v>
      </c>
      <c r="KO125" s="22">
        <v>20265</v>
      </c>
      <c r="KP125" s="22">
        <v>0.1</v>
      </c>
      <c r="KQ125" s="22">
        <v>2.85E-8</v>
      </c>
      <c r="KR125" s="22">
        <v>1.6040000000000001</v>
      </c>
      <c r="KW125" s="22">
        <v>20265</v>
      </c>
      <c r="KX125" s="22">
        <v>0.8</v>
      </c>
      <c r="KY125" s="22">
        <v>7.075E-7</v>
      </c>
      <c r="KZ125" s="22">
        <v>3.3319999999999999</v>
      </c>
      <c r="LA125" s="22">
        <v>20265</v>
      </c>
      <c r="LB125" s="22">
        <v>0.8</v>
      </c>
      <c r="LC125" s="22">
        <v>7.9300000000000005E-9</v>
      </c>
      <c r="LD125" s="22">
        <v>1.137</v>
      </c>
      <c r="LE125" s="22">
        <v>20265</v>
      </c>
      <c r="LF125" s="22">
        <v>0.5</v>
      </c>
      <c r="LG125" s="22">
        <v>1.03E-5</v>
      </c>
      <c r="LH125" s="22">
        <v>9.3190000000000008</v>
      </c>
      <c r="LI125" s="22">
        <v>20265</v>
      </c>
      <c r="LJ125" s="22">
        <v>0.5</v>
      </c>
      <c r="LK125" s="22">
        <v>2.53E-7</v>
      </c>
      <c r="LL125" s="22">
        <v>3.484</v>
      </c>
      <c r="LM125" s="22">
        <v>20268</v>
      </c>
      <c r="LN125" s="22">
        <v>-0.1</v>
      </c>
      <c r="LO125" s="22">
        <v>2.65E-5</v>
      </c>
      <c r="LP125" s="22">
        <v>18.324000000000002</v>
      </c>
    </row>
    <row r="126" spans="1:332" x14ac:dyDescent="0.25">
      <c r="A126" s="22">
        <v>20255</v>
      </c>
      <c r="B126" s="22">
        <v>-0.1</v>
      </c>
      <c r="C126" s="22">
        <v>1.8200000000000001E-8</v>
      </c>
      <c r="D126" s="22">
        <v>1.613</v>
      </c>
      <c r="E126" s="22">
        <v>20255</v>
      </c>
      <c r="F126" s="22">
        <v>-0.1</v>
      </c>
      <c r="G126" s="22">
        <v>1.6900000000000001E-5</v>
      </c>
      <c r="H126" s="22">
        <v>15.553000000000001</v>
      </c>
      <c r="Q126" s="22">
        <v>20256</v>
      </c>
      <c r="R126" s="22">
        <v>0.1</v>
      </c>
      <c r="S126" s="22">
        <v>1.05E-4</v>
      </c>
      <c r="T126" s="22">
        <v>23.59</v>
      </c>
      <c r="AC126" s="22">
        <v>20256</v>
      </c>
      <c r="AD126" s="22">
        <v>0.5</v>
      </c>
      <c r="AE126" s="22">
        <v>3.0199999999999999E-5</v>
      </c>
      <c r="AF126" s="22">
        <v>13.43</v>
      </c>
      <c r="AG126" s="22">
        <v>20256</v>
      </c>
      <c r="AH126" s="22">
        <v>0.8</v>
      </c>
      <c r="AI126" s="22">
        <v>3.33E-8</v>
      </c>
      <c r="AJ126" s="22">
        <v>1.34</v>
      </c>
      <c r="AK126" s="22">
        <v>20256</v>
      </c>
      <c r="AL126" s="22">
        <v>0.8</v>
      </c>
      <c r="AM126" s="22">
        <v>1.16E-8</v>
      </c>
      <c r="AN126" s="22">
        <v>1.25</v>
      </c>
      <c r="AO126" s="22">
        <v>21541</v>
      </c>
      <c r="AP126" s="22">
        <v>0.1</v>
      </c>
      <c r="AQ126" s="22">
        <v>1.36E-4</v>
      </c>
      <c r="AR126" s="22">
        <v>25.799542030000001</v>
      </c>
      <c r="KG126" s="22">
        <v>20265</v>
      </c>
      <c r="KH126" s="22">
        <v>0.1</v>
      </c>
      <c r="KI126" s="22">
        <v>1.17E-6</v>
      </c>
      <c r="KJ126" s="22">
        <v>3.9830000000000001</v>
      </c>
      <c r="KO126" s="22">
        <v>20265</v>
      </c>
      <c r="KP126" s="22">
        <v>0.1</v>
      </c>
      <c r="KQ126" s="22">
        <v>2.6499999999999999E-8</v>
      </c>
      <c r="KR126" s="22">
        <v>1.59</v>
      </c>
      <c r="KW126" s="22">
        <v>20265</v>
      </c>
      <c r="KX126" s="22">
        <v>0.8</v>
      </c>
      <c r="KY126" s="22">
        <v>7.0689999999999996E-7</v>
      </c>
      <c r="KZ126" s="22">
        <v>3.363</v>
      </c>
      <c r="LA126" s="22">
        <v>20265</v>
      </c>
      <c r="LB126" s="22">
        <v>0.8</v>
      </c>
      <c r="LC126" s="22">
        <v>6.6299999999999996E-9</v>
      </c>
      <c r="LD126" s="22">
        <v>1.1279999999999999</v>
      </c>
      <c r="LE126" s="22">
        <v>20265</v>
      </c>
      <c r="LF126" s="22">
        <v>0.5</v>
      </c>
      <c r="LG126" s="22">
        <v>1.0499999999999999E-5</v>
      </c>
      <c r="LH126" s="22">
        <v>9.4589999999999996</v>
      </c>
      <c r="LI126" s="22">
        <v>20265</v>
      </c>
      <c r="LJ126" s="22">
        <v>0.5</v>
      </c>
      <c r="LK126" s="22">
        <v>2.5899999999999998E-7</v>
      </c>
      <c r="LL126" s="22">
        <v>3.5249999999999999</v>
      </c>
      <c r="LM126" s="22">
        <v>20268</v>
      </c>
      <c r="LN126" s="22">
        <v>-0.1</v>
      </c>
      <c r="LO126" s="22">
        <v>2.4199999999999999E-5</v>
      </c>
      <c r="LP126" s="22">
        <v>18.411000000000001</v>
      </c>
    </row>
    <row r="127" spans="1:332" x14ac:dyDescent="0.25">
      <c r="A127" s="22">
        <v>20255</v>
      </c>
      <c r="B127" s="22">
        <v>-0.1</v>
      </c>
      <c r="C127" s="22">
        <v>1.9399999999999998E-8</v>
      </c>
      <c r="D127" s="22">
        <v>1.6080000000000001</v>
      </c>
      <c r="E127" s="22">
        <v>20255</v>
      </c>
      <c r="F127" s="22">
        <v>-0.1</v>
      </c>
      <c r="G127" s="22">
        <v>1.7399999999999999E-5</v>
      </c>
      <c r="H127" s="22">
        <v>15.657999999999999</v>
      </c>
      <c r="Q127" s="22">
        <v>20256</v>
      </c>
      <c r="R127" s="22">
        <v>0.1</v>
      </c>
      <c r="S127" s="22">
        <v>1.16E-4</v>
      </c>
      <c r="T127" s="22">
        <v>24.03</v>
      </c>
      <c r="AC127" s="22">
        <v>20256</v>
      </c>
      <c r="AD127" s="22">
        <v>0.5</v>
      </c>
      <c r="AE127" s="22">
        <v>3.1699999999999998E-5</v>
      </c>
      <c r="AF127" s="22">
        <v>13.69</v>
      </c>
      <c r="AG127" s="22">
        <v>20256</v>
      </c>
      <c r="AH127" s="22">
        <v>0.8</v>
      </c>
      <c r="AI127" s="22">
        <v>2.7999999999999999E-8</v>
      </c>
      <c r="AJ127" s="22">
        <v>1.33</v>
      </c>
      <c r="AK127" s="22">
        <v>20256</v>
      </c>
      <c r="AL127" s="22">
        <v>0.8</v>
      </c>
      <c r="AM127" s="22">
        <v>1.5799999999999999E-8</v>
      </c>
      <c r="AN127" s="22">
        <v>1.24</v>
      </c>
      <c r="AO127" s="22">
        <v>21541</v>
      </c>
      <c r="AP127" s="22">
        <v>0.1</v>
      </c>
      <c r="AQ127" s="22">
        <v>1.65E-4</v>
      </c>
      <c r="AR127" s="22">
        <v>25.799542030000001</v>
      </c>
      <c r="KG127" s="22">
        <v>20265</v>
      </c>
      <c r="KH127" s="22">
        <v>0.1</v>
      </c>
      <c r="KI127" s="22">
        <v>8.2200000000000003E-7</v>
      </c>
      <c r="KJ127" s="22">
        <v>4.5540000000000003</v>
      </c>
      <c r="KO127" s="22">
        <v>20265</v>
      </c>
      <c r="KP127" s="22">
        <v>0.1</v>
      </c>
      <c r="KQ127" s="22">
        <v>2.9099999999999999E-8</v>
      </c>
      <c r="KR127" s="22">
        <v>1.5760000000000001</v>
      </c>
      <c r="KW127" s="22">
        <v>20265</v>
      </c>
      <c r="KX127" s="22">
        <v>0.8</v>
      </c>
      <c r="KY127" s="22">
        <v>7.1520000000000005E-7</v>
      </c>
      <c r="KZ127" s="22">
        <v>3.395</v>
      </c>
      <c r="LA127" s="22">
        <v>20265</v>
      </c>
      <c r="LB127" s="22">
        <v>0.8</v>
      </c>
      <c r="LC127" s="22">
        <v>5.5899999999999999E-9</v>
      </c>
      <c r="LD127" s="22">
        <v>1.119</v>
      </c>
      <c r="LE127" s="22">
        <v>20265</v>
      </c>
      <c r="LF127" s="22">
        <v>0.5</v>
      </c>
      <c r="LG127" s="22">
        <v>1.0900000000000001E-5</v>
      </c>
      <c r="LH127" s="22">
        <v>9.6010000000000009</v>
      </c>
      <c r="LI127" s="22">
        <v>20265</v>
      </c>
      <c r="LJ127" s="22">
        <v>0.5</v>
      </c>
      <c r="LK127" s="22">
        <v>2.8099999999999999E-7</v>
      </c>
      <c r="LL127" s="22">
        <v>3.5670000000000002</v>
      </c>
      <c r="LM127" s="22">
        <v>20268</v>
      </c>
      <c r="LN127" s="22">
        <v>-0.1</v>
      </c>
      <c r="LO127" s="22">
        <v>2.51E-5</v>
      </c>
      <c r="LP127" s="22">
        <v>18.512</v>
      </c>
    </row>
    <row r="128" spans="1:332" x14ac:dyDescent="0.25">
      <c r="A128" s="22">
        <v>20255</v>
      </c>
      <c r="B128" s="22">
        <v>-0.1</v>
      </c>
      <c r="C128" s="22">
        <v>1.9300000000000001E-8</v>
      </c>
      <c r="D128" s="22">
        <v>1.603</v>
      </c>
      <c r="E128" s="22">
        <v>20255</v>
      </c>
      <c r="F128" s="22">
        <v>-0.1</v>
      </c>
      <c r="G128" s="22">
        <v>1.6500000000000001E-5</v>
      </c>
      <c r="H128" s="22">
        <v>15.784000000000001</v>
      </c>
      <c r="Q128" s="22">
        <v>20256</v>
      </c>
      <c r="R128" s="22">
        <v>0.1</v>
      </c>
      <c r="S128" s="22">
        <v>1.2300000000000001E-4</v>
      </c>
      <c r="T128" s="22">
        <v>24.51</v>
      </c>
      <c r="AC128" s="22">
        <v>20256</v>
      </c>
      <c r="AD128" s="22">
        <v>0.5</v>
      </c>
      <c r="AE128" s="22">
        <v>3.3200000000000001E-5</v>
      </c>
      <c r="AF128" s="22">
        <v>13.96</v>
      </c>
      <c r="AG128" s="22">
        <v>20256</v>
      </c>
      <c r="AH128" s="22">
        <v>0.8</v>
      </c>
      <c r="AI128" s="22">
        <v>2.55E-8</v>
      </c>
      <c r="AJ128" s="22">
        <v>1.32</v>
      </c>
      <c r="AK128" s="22">
        <v>20256</v>
      </c>
      <c r="AL128" s="22">
        <v>0.8</v>
      </c>
      <c r="AM128" s="22">
        <v>1.6499999999999999E-8</v>
      </c>
      <c r="AN128" s="22">
        <v>1.23</v>
      </c>
      <c r="AO128" s="22">
        <v>21541</v>
      </c>
      <c r="AP128" s="22">
        <v>0.1</v>
      </c>
      <c r="AQ128" s="22">
        <v>1.8000000000000001E-4</v>
      </c>
      <c r="AR128" s="22">
        <v>26.763557559999999</v>
      </c>
      <c r="KG128" s="22">
        <v>20265</v>
      </c>
      <c r="KH128" s="22">
        <v>0.1</v>
      </c>
      <c r="KI128" s="22">
        <v>8.0800000000000004E-7</v>
      </c>
      <c r="KJ128" s="22">
        <v>4.5960000000000001</v>
      </c>
      <c r="KO128" s="22">
        <v>20265</v>
      </c>
      <c r="KP128" s="22">
        <v>0.1</v>
      </c>
      <c r="KQ128" s="22">
        <v>2.8200000000000001E-8</v>
      </c>
      <c r="KR128" s="22">
        <v>1.5609999999999999</v>
      </c>
      <c r="KW128" s="22">
        <v>20265</v>
      </c>
      <c r="KX128" s="22">
        <v>0.8</v>
      </c>
      <c r="KY128" s="22">
        <v>7.5430000000000002E-7</v>
      </c>
      <c r="KZ128" s="22">
        <v>3.427</v>
      </c>
      <c r="LA128" s="22">
        <v>20265</v>
      </c>
      <c r="LB128" s="22">
        <v>0.8</v>
      </c>
      <c r="LC128" s="22">
        <v>5.6800000000000002E-9</v>
      </c>
      <c r="LD128" s="22">
        <v>1.111</v>
      </c>
      <c r="LE128" s="22">
        <v>20265</v>
      </c>
      <c r="LF128" s="22">
        <v>0.5</v>
      </c>
      <c r="LG128" s="22">
        <v>1.15E-5</v>
      </c>
      <c r="LH128" s="22">
        <v>9.75</v>
      </c>
      <c r="LI128" s="22">
        <v>20265</v>
      </c>
      <c r="LJ128" s="22">
        <v>0.5</v>
      </c>
      <c r="LK128" s="22">
        <v>2.9400000000000001E-7</v>
      </c>
      <c r="LL128" s="22">
        <v>3.6080000000000001</v>
      </c>
      <c r="LM128" s="22">
        <v>20268</v>
      </c>
      <c r="LN128" s="22">
        <v>-0.1</v>
      </c>
      <c r="LO128" s="22">
        <v>2.6400000000000001E-5</v>
      </c>
      <c r="LP128" s="22">
        <v>18.599</v>
      </c>
    </row>
    <row r="129" spans="1:328" x14ac:dyDescent="0.25">
      <c r="A129" s="22">
        <v>20255</v>
      </c>
      <c r="B129" s="22">
        <v>-0.1</v>
      </c>
      <c r="C129" s="22">
        <v>1.89E-8</v>
      </c>
      <c r="D129" s="22">
        <v>1.5980000000000001</v>
      </c>
      <c r="E129" s="22">
        <v>20255</v>
      </c>
      <c r="F129" s="22">
        <v>-0.1</v>
      </c>
      <c r="G129" s="22">
        <v>1.7799999999999999E-5</v>
      </c>
      <c r="H129" s="22">
        <v>15.89</v>
      </c>
      <c r="Q129" s="22">
        <v>20256</v>
      </c>
      <c r="R129" s="22">
        <v>0.1</v>
      </c>
      <c r="S129" s="22">
        <v>1.37E-4</v>
      </c>
      <c r="T129" s="22">
        <v>24.99</v>
      </c>
      <c r="AC129" s="22">
        <v>20256</v>
      </c>
      <c r="AD129" s="22">
        <v>0.5</v>
      </c>
      <c r="AE129" s="22">
        <v>3.9700000000000003E-5</v>
      </c>
      <c r="AF129" s="22">
        <v>14.24</v>
      </c>
      <c r="AG129" s="22">
        <v>20256</v>
      </c>
      <c r="AH129" s="22">
        <v>0.8</v>
      </c>
      <c r="AI129" s="22">
        <v>2.2700000000000001E-8</v>
      </c>
      <c r="AJ129" s="22">
        <v>1.31</v>
      </c>
      <c r="AK129" s="22">
        <v>20256</v>
      </c>
      <c r="AL129" s="22">
        <v>0.8</v>
      </c>
      <c r="AM129" s="22">
        <v>1.3000000000000001E-8</v>
      </c>
      <c r="AN129" s="22">
        <v>1.22</v>
      </c>
      <c r="AO129" s="22">
        <v>21541</v>
      </c>
      <c r="AP129" s="22">
        <v>0.1</v>
      </c>
      <c r="AQ129" s="22">
        <v>1.8100000000000001E-4</v>
      </c>
      <c r="AR129" s="22">
        <v>27.960090770000001</v>
      </c>
      <c r="KG129" s="22">
        <v>20265</v>
      </c>
      <c r="KH129" s="22">
        <v>0.1</v>
      </c>
      <c r="KI129" s="22">
        <v>8.1900000000000001E-7</v>
      </c>
      <c r="KJ129" s="22">
        <v>4.6470000000000002</v>
      </c>
      <c r="KO129" s="22">
        <v>20265</v>
      </c>
      <c r="KP129" s="22">
        <v>0.1</v>
      </c>
      <c r="KQ129" s="22">
        <v>2.5799999999999999E-8</v>
      </c>
      <c r="KR129" s="22">
        <v>1.5469999999999999</v>
      </c>
      <c r="KW129" s="22">
        <v>20265</v>
      </c>
      <c r="KX129" s="22">
        <v>0.8</v>
      </c>
      <c r="KY129" s="22">
        <v>8.0950000000000004E-7</v>
      </c>
      <c r="KZ129" s="22">
        <v>3.4609999999999999</v>
      </c>
      <c r="LA129" s="22">
        <v>20265</v>
      </c>
      <c r="LB129" s="22">
        <v>0.8</v>
      </c>
      <c r="LC129" s="22">
        <v>6.8100000000000003E-9</v>
      </c>
      <c r="LD129" s="22">
        <v>1.1020000000000001</v>
      </c>
      <c r="LE129" s="22">
        <v>20265</v>
      </c>
      <c r="LF129" s="22">
        <v>0.5</v>
      </c>
      <c r="LG129" s="22">
        <v>1.24E-5</v>
      </c>
      <c r="LH129" s="22">
        <v>9.9049999999999994</v>
      </c>
      <c r="LI129" s="22">
        <v>20265</v>
      </c>
      <c r="LJ129" s="22">
        <v>0.5</v>
      </c>
      <c r="LK129" s="22">
        <v>2.9999999999999999E-7</v>
      </c>
      <c r="LL129" s="22">
        <v>3.6509999999999998</v>
      </c>
      <c r="LM129" s="22">
        <v>20268</v>
      </c>
      <c r="LN129" s="22">
        <v>-0.1</v>
      </c>
      <c r="LO129" s="22">
        <v>2.6400000000000001E-5</v>
      </c>
      <c r="LP129" s="22">
        <v>18.712</v>
      </c>
    </row>
    <row r="130" spans="1:328" x14ac:dyDescent="0.25">
      <c r="A130" s="22">
        <v>20255</v>
      </c>
      <c r="B130" s="22">
        <v>-0.1</v>
      </c>
      <c r="C130" s="22">
        <v>1.9399999999999998E-8</v>
      </c>
      <c r="D130" s="22">
        <v>1.593</v>
      </c>
      <c r="E130" s="22">
        <v>20255</v>
      </c>
      <c r="F130" s="22">
        <v>-0.1</v>
      </c>
      <c r="G130" s="22">
        <v>1.84E-5</v>
      </c>
      <c r="H130" s="22">
        <v>16.007000000000001</v>
      </c>
      <c r="Q130" s="22">
        <v>20256</v>
      </c>
      <c r="R130" s="22">
        <v>0.1</v>
      </c>
      <c r="S130" s="22">
        <v>1.55E-4</v>
      </c>
      <c r="T130" s="22">
        <v>25.48</v>
      </c>
      <c r="AC130" s="22">
        <v>20256</v>
      </c>
      <c r="AD130" s="22">
        <v>0.5</v>
      </c>
      <c r="AE130" s="22">
        <v>5.0000000000000002E-5</v>
      </c>
      <c r="AF130" s="22">
        <v>14.53</v>
      </c>
      <c r="AG130" s="22">
        <v>20256</v>
      </c>
      <c r="AH130" s="22">
        <v>0.8</v>
      </c>
      <c r="AI130" s="22">
        <v>2.3000000000000001E-8</v>
      </c>
      <c r="AJ130" s="22">
        <v>1.31</v>
      </c>
      <c r="AK130" s="22">
        <v>20256</v>
      </c>
      <c r="AL130" s="22">
        <v>0.8</v>
      </c>
      <c r="AM130" s="22">
        <v>2E-8</v>
      </c>
      <c r="AN130" s="22">
        <v>1.21</v>
      </c>
      <c r="AO130" s="22">
        <v>21541</v>
      </c>
      <c r="AP130" s="22">
        <v>0.1</v>
      </c>
      <c r="AQ130" s="22">
        <v>2.3000000000000001E-4</v>
      </c>
      <c r="AR130" s="22">
        <v>27.568405429999999</v>
      </c>
      <c r="KG130" s="22">
        <v>20265</v>
      </c>
      <c r="KH130" s="22">
        <v>0.1</v>
      </c>
      <c r="KI130" s="22">
        <v>8.3600000000000002E-7</v>
      </c>
      <c r="KJ130" s="22">
        <v>4.6989999999999998</v>
      </c>
      <c r="KO130" s="22">
        <v>20265</v>
      </c>
      <c r="KP130" s="22">
        <v>0.1</v>
      </c>
      <c r="KQ130" s="22">
        <v>2.5200000000000001E-8</v>
      </c>
      <c r="KR130" s="22">
        <v>1.534</v>
      </c>
      <c r="KW130" s="22">
        <v>20265</v>
      </c>
      <c r="KX130" s="22">
        <v>0.8</v>
      </c>
      <c r="KY130" s="22">
        <v>8.7810000000000001E-7</v>
      </c>
      <c r="KZ130" s="22">
        <v>3.4950000000000001</v>
      </c>
      <c r="LA130" s="22">
        <v>20265</v>
      </c>
      <c r="LB130" s="22">
        <v>0.8</v>
      </c>
      <c r="LC130" s="22">
        <v>7.0399999999999997E-9</v>
      </c>
      <c r="LD130" s="22">
        <v>1.0940000000000001</v>
      </c>
      <c r="LE130" s="22">
        <v>20265</v>
      </c>
      <c r="LF130" s="22">
        <v>0.5</v>
      </c>
      <c r="LG130" s="22">
        <v>1.29E-5</v>
      </c>
      <c r="LH130" s="22">
        <v>10.058</v>
      </c>
      <c r="LI130" s="22">
        <v>20265</v>
      </c>
      <c r="LJ130" s="22">
        <v>0.5</v>
      </c>
      <c r="LK130" s="22">
        <v>3.2000000000000001E-7</v>
      </c>
      <c r="LL130" s="22">
        <v>3.6949999999999998</v>
      </c>
      <c r="LM130" s="22">
        <v>20268</v>
      </c>
      <c r="LN130" s="22">
        <v>-0.1</v>
      </c>
      <c r="LO130" s="22">
        <v>2.69E-5</v>
      </c>
      <c r="LP130" s="22">
        <v>18.771000000000001</v>
      </c>
    </row>
    <row r="131" spans="1:328" x14ac:dyDescent="0.25">
      <c r="A131" s="22">
        <v>20255</v>
      </c>
      <c r="B131" s="22">
        <v>-0.1</v>
      </c>
      <c r="C131" s="22">
        <v>1.81E-8</v>
      </c>
      <c r="D131" s="22">
        <v>1.589</v>
      </c>
      <c r="E131" s="22">
        <v>20255</v>
      </c>
      <c r="F131" s="22">
        <v>-0.1</v>
      </c>
      <c r="G131" s="22">
        <v>1.8300000000000001E-5</v>
      </c>
      <c r="H131" s="22">
        <v>16.128</v>
      </c>
      <c r="Q131" s="22">
        <v>20256</v>
      </c>
      <c r="R131" s="22">
        <v>0.1</v>
      </c>
      <c r="S131" s="22">
        <v>1.7200000000000001E-4</v>
      </c>
      <c r="T131" s="22">
        <v>26.01</v>
      </c>
      <c r="AC131" s="22">
        <v>20256</v>
      </c>
      <c r="AD131" s="22">
        <v>0.5</v>
      </c>
      <c r="AE131" s="22">
        <v>5.2599999999999998E-5</v>
      </c>
      <c r="AF131" s="22">
        <v>14.82</v>
      </c>
      <c r="AG131" s="22">
        <v>20256</v>
      </c>
      <c r="AH131" s="22">
        <v>0.8</v>
      </c>
      <c r="AI131" s="22">
        <v>2.14E-8</v>
      </c>
      <c r="AJ131" s="22">
        <v>1.3</v>
      </c>
      <c r="AK131" s="22">
        <v>20256</v>
      </c>
      <c r="AL131" s="22">
        <v>0.8</v>
      </c>
      <c r="AM131" s="22">
        <v>1.37E-8</v>
      </c>
      <c r="AN131" s="22">
        <v>1.2</v>
      </c>
      <c r="AO131" s="22">
        <v>21541</v>
      </c>
      <c r="AP131" s="22">
        <v>0.1</v>
      </c>
      <c r="AQ131" s="22">
        <v>2.6200000000000003E-4</v>
      </c>
      <c r="AR131" s="22">
        <v>28.96396648</v>
      </c>
      <c r="KG131" s="22">
        <v>20265</v>
      </c>
      <c r="KH131" s="22">
        <v>0.1</v>
      </c>
      <c r="KI131" s="22">
        <v>8.8299999999999995E-7</v>
      </c>
      <c r="KJ131" s="22">
        <v>4.7519999999999998</v>
      </c>
      <c r="KO131" s="22">
        <v>20265</v>
      </c>
      <c r="KP131" s="22">
        <v>0.1</v>
      </c>
      <c r="KQ131" s="22">
        <v>2.2399999999999999E-8</v>
      </c>
      <c r="KR131" s="22">
        <v>1.52</v>
      </c>
      <c r="KW131" s="22">
        <v>20265</v>
      </c>
      <c r="KX131" s="22">
        <v>0.8</v>
      </c>
      <c r="KY131" s="22">
        <v>9.3740000000000002E-7</v>
      </c>
      <c r="KZ131" s="22">
        <v>3.5289999999999999</v>
      </c>
      <c r="LA131" s="22">
        <v>20265</v>
      </c>
      <c r="LB131" s="22">
        <v>0.8</v>
      </c>
      <c r="LC131" s="22">
        <v>6.48E-9</v>
      </c>
      <c r="LD131" s="22">
        <v>1.085</v>
      </c>
      <c r="LE131" s="22">
        <v>20265</v>
      </c>
      <c r="LF131" s="22">
        <v>0.5</v>
      </c>
      <c r="LG131" s="22">
        <v>1.3200000000000001E-5</v>
      </c>
      <c r="LH131" s="22">
        <v>10.217000000000001</v>
      </c>
      <c r="LI131" s="22">
        <v>20265</v>
      </c>
      <c r="LJ131" s="22">
        <v>0.5</v>
      </c>
      <c r="LK131" s="22">
        <v>3.3799999999999998E-7</v>
      </c>
      <c r="LL131" s="22">
        <v>3.738</v>
      </c>
      <c r="LM131" s="22">
        <v>20268</v>
      </c>
      <c r="LN131" s="22">
        <v>-0.1</v>
      </c>
      <c r="LO131" s="22">
        <v>2.5999999999999998E-5</v>
      </c>
      <c r="LP131" s="22">
        <v>18.858000000000001</v>
      </c>
    </row>
    <row r="132" spans="1:328" x14ac:dyDescent="0.25">
      <c r="A132" s="22">
        <v>20255</v>
      </c>
      <c r="B132" s="22">
        <v>-0.1</v>
      </c>
      <c r="C132" s="22">
        <v>1.59E-8</v>
      </c>
      <c r="D132" s="22">
        <v>1.5840000000000001</v>
      </c>
      <c r="E132" s="22">
        <v>20255</v>
      </c>
      <c r="F132" s="22">
        <v>-0.1</v>
      </c>
      <c r="G132" s="22">
        <v>1.9000000000000001E-5</v>
      </c>
      <c r="H132" s="22">
        <v>16.254999999999999</v>
      </c>
      <c r="Q132" s="22">
        <v>20256</v>
      </c>
      <c r="R132" s="22">
        <v>0.1</v>
      </c>
      <c r="S132" s="22">
        <v>2.0699999999999999E-4</v>
      </c>
      <c r="T132" s="22">
        <v>26.55</v>
      </c>
      <c r="AC132" s="22">
        <v>20256</v>
      </c>
      <c r="AD132" s="22">
        <v>0.5</v>
      </c>
      <c r="AE132" s="22">
        <v>5.1999999999999997E-5</v>
      </c>
      <c r="AF132" s="22">
        <v>15.14</v>
      </c>
      <c r="AG132" s="22">
        <v>20256</v>
      </c>
      <c r="AH132" s="22">
        <v>0.8</v>
      </c>
      <c r="AI132" s="22">
        <v>1.8600000000000001E-8</v>
      </c>
      <c r="AJ132" s="22">
        <v>1.29</v>
      </c>
      <c r="AK132" s="22">
        <v>20256</v>
      </c>
      <c r="AL132" s="22">
        <v>0.8</v>
      </c>
      <c r="AM132" s="22">
        <v>8.7500000000000006E-9</v>
      </c>
      <c r="AN132" s="22">
        <v>1.19</v>
      </c>
      <c r="AO132" s="22">
        <v>21541</v>
      </c>
      <c r="AP132" s="22">
        <v>0.1</v>
      </c>
      <c r="AQ132" s="22">
        <v>2.3699999999999999E-4</v>
      </c>
      <c r="AR132" s="22">
        <v>29.79293066</v>
      </c>
      <c r="KG132" s="22">
        <v>20265</v>
      </c>
      <c r="KH132" s="22">
        <v>0.1</v>
      </c>
      <c r="KI132" s="22">
        <v>9.5099999999999998E-7</v>
      </c>
      <c r="KJ132" s="22">
        <v>4.806</v>
      </c>
      <c r="KO132" s="22">
        <v>20265</v>
      </c>
      <c r="KP132" s="22">
        <v>0.1</v>
      </c>
      <c r="KQ132" s="22">
        <v>2.07E-8</v>
      </c>
      <c r="KR132" s="22">
        <v>1.506</v>
      </c>
      <c r="KW132" s="22">
        <v>20265</v>
      </c>
      <c r="KX132" s="22">
        <v>0.8</v>
      </c>
      <c r="KY132" s="22">
        <v>1.0049999999999999E-6</v>
      </c>
      <c r="KZ132" s="22">
        <v>3.5630000000000002</v>
      </c>
      <c r="LA132" s="22">
        <v>20265</v>
      </c>
      <c r="LB132" s="22">
        <v>0.8</v>
      </c>
      <c r="LC132" s="22">
        <v>6.5400000000000002E-9</v>
      </c>
      <c r="LD132" s="22">
        <v>1.077</v>
      </c>
      <c r="LE132" s="22">
        <v>20265</v>
      </c>
      <c r="LF132" s="22">
        <v>0.5</v>
      </c>
      <c r="LG132" s="22">
        <v>1.4100000000000001E-5</v>
      </c>
      <c r="LH132" s="22">
        <v>10.379</v>
      </c>
      <c r="LI132" s="22">
        <v>20265</v>
      </c>
      <c r="LJ132" s="22">
        <v>0.5</v>
      </c>
      <c r="LK132" s="22">
        <v>3.5999999999999999E-7</v>
      </c>
      <c r="LL132" s="22">
        <v>3.7839999999999998</v>
      </c>
      <c r="LM132" s="22">
        <v>20268</v>
      </c>
      <c r="LN132" s="22">
        <v>-0.1</v>
      </c>
      <c r="LO132" s="22">
        <v>2.6299999999999999E-5</v>
      </c>
      <c r="LP132" s="22">
        <v>18.954999999999998</v>
      </c>
    </row>
    <row r="133" spans="1:328" x14ac:dyDescent="0.25">
      <c r="A133" s="22">
        <v>20255</v>
      </c>
      <c r="B133" s="22">
        <v>-0.1</v>
      </c>
      <c r="C133" s="22">
        <v>1.5399999999999999E-8</v>
      </c>
      <c r="D133" s="22">
        <v>1.58</v>
      </c>
      <c r="E133" s="22">
        <v>20255</v>
      </c>
      <c r="F133" s="22">
        <v>-0.1</v>
      </c>
      <c r="G133" s="22">
        <v>2.0699999999999998E-5</v>
      </c>
      <c r="H133" s="22">
        <v>16.38</v>
      </c>
      <c r="Q133" s="22">
        <v>20256</v>
      </c>
      <c r="R133" s="22">
        <v>0.1</v>
      </c>
      <c r="S133" s="22">
        <v>2.2599999999999999E-4</v>
      </c>
      <c r="T133" s="22">
        <v>27.09</v>
      </c>
      <c r="AC133" s="22">
        <v>20256</v>
      </c>
      <c r="AD133" s="22">
        <v>0.5</v>
      </c>
      <c r="AE133" s="22">
        <v>6.4599999999999998E-5</v>
      </c>
      <c r="AF133" s="22">
        <v>15.46</v>
      </c>
      <c r="AG133" s="22">
        <v>20256</v>
      </c>
      <c r="AH133" s="22">
        <v>0.8</v>
      </c>
      <c r="AI133" s="22">
        <v>2.0100000000000001E-8</v>
      </c>
      <c r="AJ133" s="22">
        <v>1.29</v>
      </c>
      <c r="AK133" s="22">
        <v>20256</v>
      </c>
      <c r="AL133" s="22">
        <v>0.8</v>
      </c>
      <c r="AM133" s="22">
        <v>8.7299999999999994E-9</v>
      </c>
      <c r="AN133" s="22">
        <v>1.18</v>
      </c>
      <c r="AO133" s="22">
        <v>21541</v>
      </c>
      <c r="AP133" s="22">
        <v>0.1</v>
      </c>
      <c r="AQ133" s="22">
        <v>3.4400000000000001E-4</v>
      </c>
      <c r="AR133" s="22">
        <v>31.656439219999999</v>
      </c>
      <c r="KG133" s="22">
        <v>20265</v>
      </c>
      <c r="KH133" s="22">
        <v>0.1</v>
      </c>
      <c r="KI133" s="22">
        <v>9.9999999999999995E-7</v>
      </c>
      <c r="KJ133" s="22">
        <v>4.8630000000000004</v>
      </c>
      <c r="KO133" s="22">
        <v>20265</v>
      </c>
      <c r="KP133" s="22">
        <v>0.1</v>
      </c>
      <c r="KQ133" s="22">
        <v>2.0899999999999999E-8</v>
      </c>
      <c r="KR133" s="22">
        <v>1.4930000000000001</v>
      </c>
      <c r="KW133" s="22">
        <v>20265</v>
      </c>
      <c r="KX133" s="22">
        <v>0.8</v>
      </c>
      <c r="KY133" s="22">
        <v>1.052E-6</v>
      </c>
      <c r="KZ133" s="22">
        <v>3.597</v>
      </c>
      <c r="LA133" s="22">
        <v>20265</v>
      </c>
      <c r="LB133" s="22">
        <v>0.8</v>
      </c>
      <c r="LC133" s="22">
        <v>5.2599999999999996E-9</v>
      </c>
      <c r="LD133" s="22">
        <v>1.069</v>
      </c>
      <c r="LE133" s="22">
        <v>20265</v>
      </c>
      <c r="LF133" s="22">
        <v>0.5</v>
      </c>
      <c r="LG133" s="22">
        <v>1.5E-5</v>
      </c>
      <c r="LH133" s="22">
        <v>10.545999999999999</v>
      </c>
      <c r="LI133" s="22">
        <v>20265</v>
      </c>
      <c r="LJ133" s="22">
        <v>0.5</v>
      </c>
      <c r="LK133" s="22">
        <v>3.9000000000000002E-7</v>
      </c>
      <c r="LL133" s="22">
        <v>3.83</v>
      </c>
      <c r="LM133" s="22">
        <v>20268</v>
      </c>
      <c r="LN133" s="22">
        <v>-0.1</v>
      </c>
      <c r="LO133" s="22">
        <v>3.01E-5</v>
      </c>
      <c r="LP133" s="22">
        <v>19.030999999999999</v>
      </c>
    </row>
    <row r="134" spans="1:328" x14ac:dyDescent="0.25">
      <c r="A134" s="22">
        <v>20255</v>
      </c>
      <c r="B134" s="22">
        <v>-0.1</v>
      </c>
      <c r="C134" s="22">
        <v>1.6499999999999999E-8</v>
      </c>
      <c r="D134" s="22">
        <v>1.5760000000000001</v>
      </c>
      <c r="E134" s="22">
        <v>20255</v>
      </c>
      <c r="F134" s="22">
        <v>-0.1</v>
      </c>
      <c r="G134" s="22">
        <v>2.19E-5</v>
      </c>
      <c r="H134" s="22">
        <v>16.506</v>
      </c>
      <c r="Q134" s="22">
        <v>20256</v>
      </c>
      <c r="R134" s="22">
        <v>0.1</v>
      </c>
      <c r="S134" s="22">
        <v>2.43E-4</v>
      </c>
      <c r="T134" s="22">
        <v>27.66</v>
      </c>
      <c r="AC134" s="22">
        <v>20256</v>
      </c>
      <c r="AD134" s="22">
        <v>0.5</v>
      </c>
      <c r="AE134" s="22">
        <v>9.8200000000000002E-5</v>
      </c>
      <c r="AF134" s="22">
        <v>15.81</v>
      </c>
      <c r="AG134" s="22">
        <v>20256</v>
      </c>
      <c r="AH134" s="22">
        <v>0.8</v>
      </c>
      <c r="AI134" s="22">
        <v>2.1900000000000001E-8</v>
      </c>
      <c r="AJ134" s="22">
        <v>1.28</v>
      </c>
      <c r="AK134" s="22">
        <v>20256</v>
      </c>
      <c r="AL134" s="22">
        <v>0.8</v>
      </c>
      <c r="AM134" s="22">
        <v>7.6899999999999997E-9</v>
      </c>
      <c r="AN134" s="22">
        <v>1.17</v>
      </c>
      <c r="KG134" s="22">
        <v>20265</v>
      </c>
      <c r="KH134" s="22">
        <v>0.1</v>
      </c>
      <c r="KI134" s="22">
        <v>1.0300000000000001E-6</v>
      </c>
      <c r="KJ134" s="22">
        <v>4.9189999999999996</v>
      </c>
      <c r="KO134" s="22">
        <v>20265</v>
      </c>
      <c r="KP134" s="22">
        <v>0.1</v>
      </c>
      <c r="KQ134" s="22">
        <v>1.99E-8</v>
      </c>
      <c r="KR134" s="22">
        <v>1.4790000000000001</v>
      </c>
      <c r="KW134" s="22">
        <v>20265</v>
      </c>
      <c r="KX134" s="22">
        <v>0.8</v>
      </c>
      <c r="KY134" s="22">
        <v>1.074E-6</v>
      </c>
      <c r="KZ134" s="22">
        <v>3.6320000000000001</v>
      </c>
      <c r="LA134" s="22">
        <v>20265</v>
      </c>
      <c r="LB134" s="22">
        <v>0.8</v>
      </c>
      <c r="LC134" s="22">
        <v>3.4900000000000001E-9</v>
      </c>
      <c r="LD134" s="22">
        <v>1.0609999999999999</v>
      </c>
      <c r="LE134" s="22">
        <v>20265</v>
      </c>
      <c r="LF134" s="22">
        <v>0.5</v>
      </c>
      <c r="LG134" s="22">
        <v>1.5400000000000002E-5</v>
      </c>
      <c r="LH134" s="22">
        <v>10.718999999999999</v>
      </c>
      <c r="LI134" s="22">
        <v>20265</v>
      </c>
      <c r="LJ134" s="22">
        <v>0.5</v>
      </c>
      <c r="LK134" s="22">
        <v>4.1399999999999997E-7</v>
      </c>
      <c r="LL134" s="22">
        <v>3.8759999999999999</v>
      </c>
      <c r="LM134" s="22">
        <v>20268</v>
      </c>
      <c r="LN134" s="22">
        <v>-0.1</v>
      </c>
      <c r="LO134" s="22">
        <v>2.9E-5</v>
      </c>
      <c r="LP134" s="22">
        <v>19.111000000000001</v>
      </c>
    </row>
    <row r="135" spans="1:328" x14ac:dyDescent="0.25">
      <c r="A135" s="22">
        <v>20255</v>
      </c>
      <c r="B135" s="22">
        <v>-0.1</v>
      </c>
      <c r="C135" s="22">
        <v>1.63E-8</v>
      </c>
      <c r="D135" s="22">
        <v>1.5720000000000001</v>
      </c>
      <c r="E135" s="22">
        <v>20255</v>
      </c>
      <c r="F135" s="22">
        <v>-0.1</v>
      </c>
      <c r="G135" s="22">
        <v>2.05E-5</v>
      </c>
      <c r="H135" s="22">
        <v>16.632000000000001</v>
      </c>
      <c r="Q135" s="22">
        <v>20256</v>
      </c>
      <c r="R135" s="22">
        <v>0.1</v>
      </c>
      <c r="S135" s="22">
        <v>2.7399999999999999E-4</v>
      </c>
      <c r="T135" s="22">
        <v>28.22</v>
      </c>
      <c r="AC135" s="22">
        <v>20256</v>
      </c>
      <c r="AD135" s="22">
        <v>0.5</v>
      </c>
      <c r="AE135" s="22">
        <v>1.26E-4</v>
      </c>
      <c r="AF135" s="22">
        <v>16.13</v>
      </c>
      <c r="AG135" s="22">
        <v>20256</v>
      </c>
      <c r="AH135" s="22">
        <v>0.8</v>
      </c>
      <c r="AI135" s="22">
        <v>1.9700000000000001E-8</v>
      </c>
      <c r="AJ135" s="22">
        <v>1.27</v>
      </c>
      <c r="AK135" s="22">
        <v>20256</v>
      </c>
      <c r="AL135" s="22">
        <v>0.8</v>
      </c>
      <c r="AM135" s="22">
        <v>6.41E-9</v>
      </c>
      <c r="AN135" s="22">
        <v>1.1599999999999999</v>
      </c>
      <c r="KG135" s="22">
        <v>20265</v>
      </c>
      <c r="KH135" s="22">
        <v>0.1</v>
      </c>
      <c r="KI135" s="22">
        <v>1.06E-6</v>
      </c>
      <c r="KJ135" s="22">
        <v>4.9770000000000003</v>
      </c>
      <c r="KO135" s="22">
        <v>20265</v>
      </c>
      <c r="KP135" s="22">
        <v>0.1</v>
      </c>
      <c r="KQ135" s="22">
        <v>6.48E-9</v>
      </c>
      <c r="KR135" s="22">
        <v>1.4710000000000001</v>
      </c>
      <c r="KW135" s="22">
        <v>20265</v>
      </c>
      <c r="KX135" s="22">
        <v>0.8</v>
      </c>
      <c r="KY135" s="22">
        <v>1.105E-6</v>
      </c>
      <c r="KZ135" s="22">
        <v>3.6680000000000001</v>
      </c>
      <c r="LA135" s="22">
        <v>20265</v>
      </c>
      <c r="LB135" s="22">
        <v>0.8</v>
      </c>
      <c r="LC135" s="22">
        <v>2.5000000000000001E-9</v>
      </c>
      <c r="LD135" s="22">
        <v>1.056</v>
      </c>
      <c r="LE135" s="22">
        <v>20265</v>
      </c>
      <c r="LF135" s="22">
        <v>0.5</v>
      </c>
      <c r="LG135" s="22">
        <v>1.5999999999999999E-5</v>
      </c>
      <c r="LH135" s="22">
        <v>10.891999999999999</v>
      </c>
      <c r="LI135" s="22">
        <v>20265</v>
      </c>
      <c r="LJ135" s="22">
        <v>0.5</v>
      </c>
      <c r="LK135" s="22">
        <v>4.3799999999999998E-7</v>
      </c>
      <c r="LL135" s="22">
        <v>3.9239999999999999</v>
      </c>
      <c r="LM135" s="22">
        <v>20268</v>
      </c>
      <c r="LN135" s="22">
        <v>-0.1</v>
      </c>
      <c r="LO135" s="22">
        <v>2.5700000000000001E-5</v>
      </c>
      <c r="LP135" s="22">
        <v>19.207999999999998</v>
      </c>
    </row>
    <row r="136" spans="1:328" x14ac:dyDescent="0.25">
      <c r="A136" s="22">
        <v>20255</v>
      </c>
      <c r="B136" s="22">
        <v>-0.1</v>
      </c>
      <c r="C136" s="22">
        <v>1.4699999999999999E-8</v>
      </c>
      <c r="D136" s="22">
        <v>1.5680000000000001</v>
      </c>
      <c r="E136" s="22">
        <v>20255</v>
      </c>
      <c r="F136" s="22">
        <v>-0.1</v>
      </c>
      <c r="G136" s="22">
        <v>2.02E-5</v>
      </c>
      <c r="H136" s="22">
        <v>16.765999999999998</v>
      </c>
      <c r="Q136" s="22">
        <v>20256</v>
      </c>
      <c r="R136" s="22">
        <v>0.1</v>
      </c>
      <c r="S136" s="22">
        <v>2.9999999999999997E-4</v>
      </c>
      <c r="T136" s="22">
        <v>28.82</v>
      </c>
      <c r="AC136" s="22">
        <v>20256</v>
      </c>
      <c r="AD136" s="22">
        <v>0.5</v>
      </c>
      <c r="AE136" s="22">
        <v>1.21E-4</v>
      </c>
      <c r="AF136" s="22">
        <v>16.489999999999998</v>
      </c>
      <c r="AG136" s="22">
        <v>20256</v>
      </c>
      <c r="AH136" s="22">
        <v>0.8</v>
      </c>
      <c r="AI136" s="22">
        <v>1.6800000000000002E-8</v>
      </c>
      <c r="AJ136" s="22">
        <v>1.27</v>
      </c>
      <c r="AK136" s="22">
        <v>20256</v>
      </c>
      <c r="AL136" s="22">
        <v>0.8</v>
      </c>
      <c r="AM136" s="22">
        <v>5.8800000000000004E-9</v>
      </c>
      <c r="AN136" s="22">
        <v>1.1599999999999999</v>
      </c>
      <c r="KG136" s="22">
        <v>20265</v>
      </c>
      <c r="KH136" s="22">
        <v>0.1</v>
      </c>
      <c r="KI136" s="22">
        <v>1.1400000000000001E-6</v>
      </c>
      <c r="KJ136" s="22">
        <v>5.0350000000000001</v>
      </c>
      <c r="KO136" s="22">
        <v>20265</v>
      </c>
      <c r="KP136" s="22">
        <v>0.1</v>
      </c>
      <c r="KQ136" s="22">
        <v>2.3100000000000001E-9</v>
      </c>
      <c r="KR136" s="22">
        <v>1.474</v>
      </c>
      <c r="KW136" s="22">
        <v>20265</v>
      </c>
      <c r="KX136" s="22">
        <v>0.8</v>
      </c>
      <c r="KY136" s="22">
        <v>1.1349999999999999E-6</v>
      </c>
      <c r="KZ136" s="22">
        <v>3.7050000000000001</v>
      </c>
      <c r="LA136" s="22">
        <v>20265</v>
      </c>
      <c r="LB136" s="22">
        <v>0.8</v>
      </c>
      <c r="LC136" s="22">
        <v>2.6200000000000001E-9</v>
      </c>
      <c r="LD136" s="22">
        <v>1.0489999999999999</v>
      </c>
      <c r="LE136" s="22">
        <v>20265</v>
      </c>
      <c r="LF136" s="22">
        <v>0.5</v>
      </c>
      <c r="LG136" s="22">
        <v>1.7E-5</v>
      </c>
      <c r="LH136" s="22">
        <v>11.071</v>
      </c>
      <c r="LI136" s="22">
        <v>20265</v>
      </c>
      <c r="LJ136" s="22">
        <v>0.5</v>
      </c>
      <c r="LK136" s="22">
        <v>4.75E-7</v>
      </c>
      <c r="LL136" s="22">
        <v>3.9729999999999999</v>
      </c>
      <c r="LM136" s="22">
        <v>20268</v>
      </c>
      <c r="LN136" s="22">
        <v>-0.1</v>
      </c>
      <c r="LO136" s="22">
        <v>2.8399999999999999E-5</v>
      </c>
      <c r="LP136" s="22">
        <v>19.276</v>
      </c>
    </row>
    <row r="137" spans="1:328" x14ac:dyDescent="0.25">
      <c r="A137" s="22">
        <v>20255</v>
      </c>
      <c r="B137" s="22">
        <v>-0.1</v>
      </c>
      <c r="C137" s="22">
        <v>1.4100000000000001E-8</v>
      </c>
      <c r="D137" s="22">
        <v>1.5649999999999999</v>
      </c>
      <c r="E137" s="22">
        <v>20255</v>
      </c>
      <c r="F137" s="22">
        <v>-0.1</v>
      </c>
      <c r="G137" s="22">
        <v>2.0999999999999999E-5</v>
      </c>
      <c r="H137" s="22">
        <v>16.879000000000001</v>
      </c>
      <c r="Q137" s="22">
        <v>20256</v>
      </c>
      <c r="R137" s="22">
        <v>0.1</v>
      </c>
      <c r="S137" s="22">
        <v>3.4900000000000003E-4</v>
      </c>
      <c r="T137" s="22">
        <v>29.42</v>
      </c>
      <c r="AC137" s="22">
        <v>20256</v>
      </c>
      <c r="AD137" s="22">
        <v>0.5</v>
      </c>
      <c r="AE137" s="22">
        <v>1.3200000000000001E-4</v>
      </c>
      <c r="AF137" s="22">
        <v>16.829999999999998</v>
      </c>
      <c r="AG137" s="22">
        <v>20256</v>
      </c>
      <c r="AH137" s="22">
        <v>0.8</v>
      </c>
      <c r="AI137" s="22">
        <v>1.6400000000000001E-8</v>
      </c>
      <c r="AJ137" s="22">
        <v>1.26</v>
      </c>
      <c r="AK137" s="22">
        <v>20256</v>
      </c>
      <c r="AL137" s="22">
        <v>0.8</v>
      </c>
      <c r="AM137" s="22">
        <v>5.2899999999999997E-9</v>
      </c>
      <c r="AN137" s="22">
        <v>1.1499999999999999</v>
      </c>
      <c r="KG137" s="22">
        <v>20265</v>
      </c>
      <c r="KH137" s="22">
        <v>0.1</v>
      </c>
      <c r="KI137" s="22">
        <v>1.2300000000000001E-6</v>
      </c>
      <c r="KJ137" s="22">
        <v>5.0940000000000003</v>
      </c>
      <c r="KO137" s="22">
        <v>20265</v>
      </c>
      <c r="KP137" s="22">
        <v>0.1</v>
      </c>
      <c r="KQ137" s="22">
        <v>9.2890000000000001E-7</v>
      </c>
      <c r="KR137" s="22">
        <v>5</v>
      </c>
      <c r="KW137" s="22">
        <v>20265</v>
      </c>
      <c r="KX137" s="22">
        <v>0.8</v>
      </c>
      <c r="KY137" s="22">
        <v>1.1829999999999999E-6</v>
      </c>
      <c r="KZ137" s="22">
        <v>3.742</v>
      </c>
      <c r="LA137" s="22">
        <v>20265</v>
      </c>
      <c r="LB137" s="22">
        <v>0.8</v>
      </c>
      <c r="LC137" s="22">
        <v>2.76E-9</v>
      </c>
      <c r="LD137" s="22">
        <v>1.046</v>
      </c>
      <c r="LE137" s="22">
        <v>20265</v>
      </c>
      <c r="LF137" s="22">
        <v>0.5</v>
      </c>
      <c r="LG137" s="22">
        <v>1.77E-5</v>
      </c>
      <c r="LH137" s="22">
        <v>11.25</v>
      </c>
      <c r="LI137" s="22">
        <v>20265</v>
      </c>
      <c r="LJ137" s="22">
        <v>0.5</v>
      </c>
      <c r="LK137" s="22">
        <v>5.1699999999999998E-7</v>
      </c>
      <c r="LL137" s="22">
        <v>4.024</v>
      </c>
      <c r="LM137" s="22">
        <v>20268</v>
      </c>
      <c r="LN137" s="22">
        <v>-0.1</v>
      </c>
      <c r="LO137" s="22">
        <v>2.9E-5</v>
      </c>
      <c r="LP137" s="22">
        <v>19.372</v>
      </c>
    </row>
    <row r="138" spans="1:328" x14ac:dyDescent="0.25">
      <c r="A138" s="22">
        <v>20255</v>
      </c>
      <c r="B138" s="22">
        <v>-0.1</v>
      </c>
      <c r="C138" s="22">
        <v>1.39E-8</v>
      </c>
      <c r="D138" s="22">
        <v>1.5609999999999999</v>
      </c>
      <c r="E138" s="22">
        <v>20255</v>
      </c>
      <c r="F138" s="22">
        <v>-0.1</v>
      </c>
      <c r="G138" s="22">
        <v>2.1100000000000001E-5</v>
      </c>
      <c r="H138" s="22">
        <v>17.018999999999998</v>
      </c>
      <c r="Q138" s="22">
        <v>20256</v>
      </c>
      <c r="R138" s="22">
        <v>0.1</v>
      </c>
      <c r="S138" s="22">
        <v>4.2000000000000002E-4</v>
      </c>
      <c r="T138" s="22">
        <v>30.09</v>
      </c>
      <c r="AC138" s="22">
        <v>20256</v>
      </c>
      <c r="AD138" s="22">
        <v>0.5</v>
      </c>
      <c r="AE138" s="22">
        <v>1.2E-4</v>
      </c>
      <c r="AF138" s="22">
        <v>17.149999999999999</v>
      </c>
      <c r="AG138" s="22">
        <v>20256</v>
      </c>
      <c r="AH138" s="22">
        <v>0.8</v>
      </c>
      <c r="AI138" s="22">
        <v>1.7100000000000001E-8</v>
      </c>
      <c r="AJ138" s="22">
        <v>1.25</v>
      </c>
      <c r="AK138" s="22">
        <v>20256</v>
      </c>
      <c r="AL138" s="22">
        <v>0.8</v>
      </c>
      <c r="AM138" s="22">
        <v>4.4599999999999999E-9</v>
      </c>
      <c r="AN138" s="22">
        <v>1.1499999999999999</v>
      </c>
      <c r="KG138" s="22">
        <v>20265</v>
      </c>
      <c r="KH138" s="22">
        <v>0.1</v>
      </c>
      <c r="KI138" s="22">
        <v>1.3599999999999999E-6</v>
      </c>
      <c r="KJ138" s="22">
        <v>5.1550000000000002</v>
      </c>
      <c r="KO138" s="22">
        <v>20265</v>
      </c>
      <c r="KP138" s="22">
        <v>0.1</v>
      </c>
      <c r="KQ138" s="22">
        <v>9.6730000000000004E-7</v>
      </c>
      <c r="KR138" s="22">
        <v>5.1159999999999997</v>
      </c>
      <c r="KW138" s="22">
        <v>20265</v>
      </c>
      <c r="KX138" s="22">
        <v>0.8</v>
      </c>
      <c r="KY138" s="22">
        <v>1.2529999999999999E-6</v>
      </c>
      <c r="KZ138" s="22">
        <v>3.7789999999999999</v>
      </c>
      <c r="LA138" s="22">
        <v>20265</v>
      </c>
      <c r="LB138" s="22">
        <v>0.8</v>
      </c>
      <c r="LC138" s="22">
        <v>8.6000000000000002E-7</v>
      </c>
      <c r="LD138" s="22">
        <v>2.8090000000000002</v>
      </c>
      <c r="LE138" s="22">
        <v>20265</v>
      </c>
      <c r="LF138" s="22">
        <v>0.5</v>
      </c>
      <c r="LG138" s="22">
        <v>1.8700000000000001E-5</v>
      </c>
      <c r="LH138" s="22">
        <v>11.439</v>
      </c>
      <c r="LI138" s="22">
        <v>20265</v>
      </c>
      <c r="LJ138" s="22">
        <v>0.5</v>
      </c>
      <c r="LK138" s="22">
        <v>5.3499999999999996E-7</v>
      </c>
      <c r="LL138" s="22">
        <v>4.0730000000000004</v>
      </c>
      <c r="LM138" s="22">
        <v>20268</v>
      </c>
      <c r="LN138" s="22">
        <v>-0.1</v>
      </c>
      <c r="LO138" s="22">
        <v>2.87E-5</v>
      </c>
      <c r="LP138" s="22">
        <v>19.48</v>
      </c>
    </row>
    <row r="139" spans="1:328" x14ac:dyDescent="0.25">
      <c r="A139" s="22">
        <v>20255</v>
      </c>
      <c r="B139" s="22">
        <v>-0.1</v>
      </c>
      <c r="C139" s="22">
        <v>1.52E-8</v>
      </c>
      <c r="D139" s="22">
        <v>1.5569999999999999</v>
      </c>
      <c r="E139" s="22">
        <v>20255</v>
      </c>
      <c r="F139" s="22">
        <v>-0.1</v>
      </c>
      <c r="G139" s="22">
        <v>2.2399999999999999E-5</v>
      </c>
      <c r="H139" s="22">
        <v>17.135000000000002</v>
      </c>
      <c r="Q139" s="22">
        <v>20256</v>
      </c>
      <c r="R139" s="22">
        <v>0.1</v>
      </c>
      <c r="S139" s="22">
        <v>5.5400000000000002E-4</v>
      </c>
      <c r="T139" s="22">
        <v>30.68</v>
      </c>
      <c r="AC139" s="22">
        <v>20256</v>
      </c>
      <c r="AD139" s="22">
        <v>0.5</v>
      </c>
      <c r="AE139" s="22">
        <v>1.2400000000000001E-4</v>
      </c>
      <c r="AF139" s="22">
        <v>17.559999999999999</v>
      </c>
      <c r="AG139" s="22">
        <v>20256</v>
      </c>
      <c r="AH139" s="22">
        <v>0.8</v>
      </c>
      <c r="AI139" s="22">
        <v>1.4E-8</v>
      </c>
      <c r="AJ139" s="22">
        <v>1.24</v>
      </c>
      <c r="AK139" s="22">
        <v>20256</v>
      </c>
      <c r="AL139" s="22">
        <v>0.8</v>
      </c>
      <c r="AM139" s="22">
        <v>4.0400000000000001E-9</v>
      </c>
      <c r="AN139" s="22">
        <v>1.1399999999999999</v>
      </c>
      <c r="KG139" s="22">
        <v>20265</v>
      </c>
      <c r="KH139" s="22">
        <v>0.1</v>
      </c>
      <c r="KI139" s="22">
        <v>1.4699999999999999E-6</v>
      </c>
      <c r="KJ139" s="22">
        <v>5.2160000000000002</v>
      </c>
      <c r="KO139" s="22">
        <v>20265</v>
      </c>
      <c r="KP139" s="22">
        <v>0.1</v>
      </c>
      <c r="KQ139" s="22">
        <v>1.0869999999999999E-6</v>
      </c>
      <c r="KR139" s="22">
        <v>5.2169999999999996</v>
      </c>
      <c r="KW139" s="22">
        <v>20265</v>
      </c>
      <c r="KX139" s="22">
        <v>0.8</v>
      </c>
      <c r="KY139" s="22">
        <v>1.3370000000000001E-6</v>
      </c>
      <c r="KZ139" s="22">
        <v>3.8170000000000002</v>
      </c>
      <c r="LA139" s="22">
        <v>20265</v>
      </c>
      <c r="LB139" s="22">
        <v>0.8</v>
      </c>
      <c r="LC139" s="22">
        <v>6.3099999999999997E-7</v>
      </c>
      <c r="LD139" s="22">
        <v>2.8170000000000002</v>
      </c>
      <c r="LE139" s="22">
        <v>20265</v>
      </c>
      <c r="LF139" s="22">
        <v>0.5</v>
      </c>
      <c r="LG139" s="22">
        <v>1.9899999999999999E-5</v>
      </c>
      <c r="LH139" s="22">
        <v>11.628</v>
      </c>
      <c r="LI139" s="22">
        <v>20265</v>
      </c>
      <c r="LJ139" s="22">
        <v>0.5</v>
      </c>
      <c r="LK139" s="22">
        <v>5.9699999999999996E-7</v>
      </c>
      <c r="LL139" s="22">
        <v>4.1269999999999998</v>
      </c>
      <c r="LM139" s="22">
        <v>20268</v>
      </c>
      <c r="LN139" s="22">
        <v>-0.1</v>
      </c>
      <c r="LO139" s="22">
        <v>3.0599999999999998E-5</v>
      </c>
      <c r="LP139" s="22">
        <v>19.562999999999999</v>
      </c>
    </row>
    <row r="140" spans="1:328" x14ac:dyDescent="0.25">
      <c r="A140" s="22">
        <v>20255</v>
      </c>
      <c r="B140" s="22">
        <v>-0.1</v>
      </c>
      <c r="C140" s="22">
        <v>1.6199999999999999E-8</v>
      </c>
      <c r="D140" s="22">
        <v>1.554</v>
      </c>
      <c r="E140" s="22">
        <v>20255</v>
      </c>
      <c r="F140" s="22">
        <v>-0.1</v>
      </c>
      <c r="G140" s="22">
        <v>2.4300000000000001E-5</v>
      </c>
      <c r="H140" s="22">
        <v>17.253</v>
      </c>
      <c r="Q140" s="22">
        <v>20256</v>
      </c>
      <c r="R140" s="22">
        <v>0.1</v>
      </c>
      <c r="S140" s="22">
        <v>8.3900000000000001E-4</v>
      </c>
      <c r="T140" s="22">
        <v>31.34</v>
      </c>
      <c r="AC140" s="22">
        <v>20256</v>
      </c>
      <c r="AD140" s="22">
        <v>0.5</v>
      </c>
      <c r="AE140" s="22">
        <v>2.1100000000000001E-4</v>
      </c>
      <c r="AF140" s="22">
        <v>17.95</v>
      </c>
      <c r="AG140" s="22">
        <v>20256</v>
      </c>
      <c r="AH140" s="22">
        <v>0.8</v>
      </c>
      <c r="AI140" s="22">
        <v>1.4100000000000001E-8</v>
      </c>
      <c r="AJ140" s="22">
        <v>1.24</v>
      </c>
      <c r="AK140" s="22">
        <v>20256</v>
      </c>
      <c r="AL140" s="22">
        <v>0.8</v>
      </c>
      <c r="AM140" s="22">
        <v>3.8700000000000001E-9</v>
      </c>
      <c r="AN140" s="22">
        <v>1.1299999999999999</v>
      </c>
      <c r="KG140" s="22">
        <v>20265</v>
      </c>
      <c r="KH140" s="22">
        <v>0.1</v>
      </c>
      <c r="KI140" s="22">
        <v>1.5200000000000001E-6</v>
      </c>
      <c r="KJ140" s="22">
        <v>5.2789999999999999</v>
      </c>
      <c r="KO140" s="22">
        <v>20265</v>
      </c>
      <c r="KP140" s="22">
        <v>0.1</v>
      </c>
      <c r="KQ140" s="22">
        <v>1.215E-6</v>
      </c>
      <c r="KR140" s="22">
        <v>5.3179999999999996</v>
      </c>
      <c r="KW140" s="22">
        <v>20265</v>
      </c>
      <c r="KX140" s="22">
        <v>0.8</v>
      </c>
      <c r="KY140" s="22">
        <v>1.4130000000000001E-6</v>
      </c>
      <c r="KZ140" s="22">
        <v>3.855</v>
      </c>
      <c r="LA140" s="22">
        <v>20265</v>
      </c>
      <c r="LB140" s="22">
        <v>0.8</v>
      </c>
      <c r="LC140" s="22">
        <v>2.8000000000000002E-7</v>
      </c>
      <c r="LD140" s="22">
        <v>2.823</v>
      </c>
      <c r="LE140" s="22">
        <v>20265</v>
      </c>
      <c r="LF140" s="22">
        <v>0.5</v>
      </c>
      <c r="LG140" s="22">
        <v>2.0999999999999999E-5</v>
      </c>
      <c r="LH140" s="22">
        <v>11.827</v>
      </c>
      <c r="LI140" s="22">
        <v>20265</v>
      </c>
      <c r="LJ140" s="22">
        <v>0.5</v>
      </c>
      <c r="LK140" s="22">
        <v>7.0999999999999998E-7</v>
      </c>
      <c r="LL140" s="22">
        <v>4.1790000000000003</v>
      </c>
      <c r="LM140" s="22">
        <v>20268</v>
      </c>
      <c r="LN140" s="22">
        <v>-0.1</v>
      </c>
      <c r="LO140" s="22">
        <v>3.15E-5</v>
      </c>
      <c r="LP140" s="22">
        <v>19.655999999999999</v>
      </c>
    </row>
    <row r="141" spans="1:328" x14ac:dyDescent="0.25">
      <c r="A141" s="22">
        <v>20255</v>
      </c>
      <c r="B141" s="22">
        <v>-0.1</v>
      </c>
      <c r="C141" s="22">
        <v>1.5700000000000002E-8</v>
      </c>
      <c r="D141" s="22">
        <v>1.55</v>
      </c>
      <c r="E141" s="22">
        <v>20255</v>
      </c>
      <c r="F141" s="22">
        <v>-0.1</v>
      </c>
      <c r="G141" s="22">
        <v>2.23E-5</v>
      </c>
      <c r="H141" s="22">
        <v>17.364999999999998</v>
      </c>
      <c r="Q141" s="22">
        <v>20256</v>
      </c>
      <c r="R141" s="22">
        <v>0.1</v>
      </c>
      <c r="S141" s="22">
        <v>1.15E-3</v>
      </c>
      <c r="T141" s="22">
        <v>32.020000000000003</v>
      </c>
      <c r="AC141" s="22">
        <v>20256</v>
      </c>
      <c r="AD141" s="22">
        <v>0.5</v>
      </c>
      <c r="AE141" s="22">
        <v>4.0700000000000003E-4</v>
      </c>
      <c r="AF141" s="22">
        <v>18.32</v>
      </c>
      <c r="AG141" s="22">
        <v>20256</v>
      </c>
      <c r="AH141" s="22">
        <v>0.8</v>
      </c>
      <c r="AI141" s="22">
        <v>1.3599999999999999E-8</v>
      </c>
      <c r="AJ141" s="22">
        <v>1.23</v>
      </c>
      <c r="KG141" s="22">
        <v>20265</v>
      </c>
      <c r="KH141" s="22">
        <v>0.1</v>
      </c>
      <c r="KI141" s="22">
        <v>1.61E-6</v>
      </c>
      <c r="KJ141" s="22">
        <v>5.343</v>
      </c>
      <c r="KO141" s="22">
        <v>20265</v>
      </c>
      <c r="KP141" s="22">
        <v>0.1</v>
      </c>
      <c r="KQ141" s="22">
        <v>1.297E-6</v>
      </c>
      <c r="KR141" s="22">
        <v>5.4240000000000004</v>
      </c>
      <c r="KW141" s="22">
        <v>20265</v>
      </c>
      <c r="KX141" s="22">
        <v>0.8</v>
      </c>
      <c r="KY141" s="22">
        <v>1.452E-6</v>
      </c>
      <c r="KZ141" s="22">
        <v>3.895</v>
      </c>
      <c r="LA141" s="22">
        <v>20265</v>
      </c>
      <c r="LB141" s="22">
        <v>0.8</v>
      </c>
      <c r="LC141" s="22">
        <v>2.4999999999999999E-7</v>
      </c>
      <c r="LD141" s="22">
        <v>2.8370000000000002</v>
      </c>
      <c r="LE141" s="22">
        <v>20265</v>
      </c>
      <c r="LF141" s="22">
        <v>0.5</v>
      </c>
      <c r="LG141" s="22">
        <v>2.2200000000000001E-5</v>
      </c>
      <c r="LH141" s="22">
        <v>12.023999999999999</v>
      </c>
      <c r="LI141" s="22">
        <v>20265</v>
      </c>
      <c r="LJ141" s="22">
        <v>0.5</v>
      </c>
      <c r="LK141" s="22">
        <v>7.9400000000000004E-7</v>
      </c>
      <c r="LL141" s="22">
        <v>4.2329999999999997</v>
      </c>
      <c r="LM141" s="22">
        <v>20268</v>
      </c>
      <c r="LN141" s="22">
        <v>-0.1</v>
      </c>
      <c r="LO141" s="22">
        <v>3.6300000000000001E-5</v>
      </c>
      <c r="LP141" s="22">
        <v>19.763999999999999</v>
      </c>
    </row>
    <row r="142" spans="1:328" x14ac:dyDescent="0.25">
      <c r="A142" s="22">
        <v>20255</v>
      </c>
      <c r="B142" s="22">
        <v>-0.1</v>
      </c>
      <c r="C142" s="22">
        <v>1.55E-8</v>
      </c>
      <c r="D142" s="22">
        <v>1.546</v>
      </c>
      <c r="E142" s="22">
        <v>20255</v>
      </c>
      <c r="F142" s="22">
        <v>-0.1</v>
      </c>
      <c r="G142" s="22">
        <v>2.19E-5</v>
      </c>
      <c r="H142" s="22">
        <v>17.513000000000002</v>
      </c>
      <c r="Q142" s="22">
        <v>20256</v>
      </c>
      <c r="R142" s="22">
        <v>0.1</v>
      </c>
      <c r="S142" s="22">
        <v>1.32E-3</v>
      </c>
      <c r="T142" s="22">
        <v>32.71</v>
      </c>
      <c r="AC142" s="22">
        <v>20256</v>
      </c>
      <c r="AD142" s="22">
        <v>0.5</v>
      </c>
      <c r="AE142" s="22">
        <v>6.8300000000000001E-4</v>
      </c>
      <c r="AF142" s="22">
        <v>18.760000000000002</v>
      </c>
      <c r="AG142" s="22">
        <v>20256</v>
      </c>
      <c r="AH142" s="22">
        <v>0.8</v>
      </c>
      <c r="AI142" s="22">
        <v>1.2299999999999999E-8</v>
      </c>
      <c r="AJ142" s="22">
        <v>1.22</v>
      </c>
      <c r="KG142" s="22">
        <v>20265</v>
      </c>
      <c r="KH142" s="22">
        <v>0.1</v>
      </c>
      <c r="KI142" s="22">
        <v>1.7400000000000001E-6</v>
      </c>
      <c r="KJ142" s="22">
        <v>5.407</v>
      </c>
      <c r="KO142" s="22">
        <v>20265</v>
      </c>
      <c r="KP142" s="22">
        <v>0.1</v>
      </c>
      <c r="KQ142" s="22">
        <v>1.4339999999999999E-6</v>
      </c>
      <c r="KR142" s="22">
        <v>5.53</v>
      </c>
      <c r="KW142" s="22">
        <v>20265</v>
      </c>
      <c r="KX142" s="22">
        <v>0.8</v>
      </c>
      <c r="KY142" s="22">
        <v>1.435E-6</v>
      </c>
      <c r="KZ142" s="22">
        <v>3.9329999999999998</v>
      </c>
      <c r="LA142" s="22">
        <v>20265</v>
      </c>
      <c r="LB142" s="22">
        <v>0.8</v>
      </c>
      <c r="LC142" s="22">
        <v>2.4999999999999999E-7</v>
      </c>
      <c r="LD142" s="22">
        <v>2.8580000000000001</v>
      </c>
      <c r="LE142" s="22">
        <v>20265</v>
      </c>
      <c r="LF142" s="22">
        <v>0.5</v>
      </c>
      <c r="LG142" s="22">
        <v>2.3E-5</v>
      </c>
      <c r="LH142" s="22">
        <v>12.234</v>
      </c>
      <c r="LI142" s="22">
        <v>20265</v>
      </c>
      <c r="LJ142" s="22">
        <v>0.5</v>
      </c>
      <c r="LK142" s="22">
        <v>8.5700000000000001E-7</v>
      </c>
      <c r="LL142" s="22">
        <v>4.2880000000000003</v>
      </c>
      <c r="LM142" s="22">
        <v>20268</v>
      </c>
      <c r="LN142" s="22">
        <v>-0.1</v>
      </c>
      <c r="LO142" s="22">
        <v>3.1099999999999997E-5</v>
      </c>
      <c r="LP142" s="22">
        <v>19.832000000000001</v>
      </c>
    </row>
    <row r="143" spans="1:328" x14ac:dyDescent="0.25">
      <c r="A143" s="22">
        <v>20255</v>
      </c>
      <c r="B143" s="22">
        <v>-0.1</v>
      </c>
      <c r="C143" s="22">
        <v>1.5300000000000001E-8</v>
      </c>
      <c r="D143" s="22">
        <v>1.542</v>
      </c>
      <c r="E143" s="22">
        <v>20255</v>
      </c>
      <c r="F143" s="22">
        <v>-0.1</v>
      </c>
      <c r="G143" s="22">
        <v>2.4600000000000002E-5</v>
      </c>
      <c r="H143" s="22">
        <v>17.645</v>
      </c>
      <c r="Q143" s="22">
        <v>20256</v>
      </c>
      <c r="R143" s="22">
        <v>0.1</v>
      </c>
      <c r="S143" s="22">
        <v>1.24E-3</v>
      </c>
      <c r="T143" s="22">
        <v>33.32</v>
      </c>
      <c r="AC143" s="22">
        <v>20256</v>
      </c>
      <c r="AD143" s="22">
        <v>0.5</v>
      </c>
      <c r="AE143" s="22">
        <v>8.3099999999999996E-8</v>
      </c>
      <c r="AF143" s="22">
        <v>2.11</v>
      </c>
      <c r="AG143" s="22">
        <v>20256</v>
      </c>
      <c r="AH143" s="22">
        <v>0.8</v>
      </c>
      <c r="AI143" s="22">
        <v>1.05E-8</v>
      </c>
      <c r="AJ143" s="22">
        <v>1.22</v>
      </c>
      <c r="KG143" s="22">
        <v>20265</v>
      </c>
      <c r="KH143" s="22">
        <v>0.1</v>
      </c>
      <c r="KI143" s="22">
        <v>1.84E-6</v>
      </c>
      <c r="KJ143" s="22">
        <v>5.4749999999999996</v>
      </c>
      <c r="KO143" s="22">
        <v>20265</v>
      </c>
      <c r="KP143" s="22">
        <v>0.1</v>
      </c>
      <c r="KQ143" s="22">
        <v>1.604E-6</v>
      </c>
      <c r="KR143" s="22">
        <v>5.641</v>
      </c>
      <c r="KW143" s="22">
        <v>20265</v>
      </c>
      <c r="KX143" s="22">
        <v>0.8</v>
      </c>
      <c r="KY143" s="22">
        <v>1.4780000000000001E-6</v>
      </c>
      <c r="KZ143" s="22">
        <v>3.9740000000000002</v>
      </c>
      <c r="LA143" s="22">
        <v>20265</v>
      </c>
      <c r="LB143" s="22">
        <v>0.8</v>
      </c>
      <c r="LC143" s="22">
        <v>2.8200000000000001E-7</v>
      </c>
      <c r="LD143" s="22">
        <v>2.8879999999999999</v>
      </c>
      <c r="LE143" s="22">
        <v>20265</v>
      </c>
      <c r="LF143" s="22">
        <v>0.5</v>
      </c>
      <c r="LG143" s="22">
        <v>2.48E-5</v>
      </c>
      <c r="LH143" s="22">
        <v>12.45</v>
      </c>
      <c r="LI143" s="22">
        <v>20265</v>
      </c>
      <c r="LJ143" s="22">
        <v>0.5</v>
      </c>
      <c r="LK143" s="22">
        <v>9.3900000000000003E-7</v>
      </c>
      <c r="LL143" s="22">
        <v>4.3440000000000003</v>
      </c>
      <c r="LM143" s="22">
        <v>20268</v>
      </c>
      <c r="LN143" s="22">
        <v>-0.1</v>
      </c>
      <c r="LO143" s="22">
        <v>2.76E-5</v>
      </c>
      <c r="LP143" s="22">
        <v>19.945</v>
      </c>
    </row>
    <row r="144" spans="1:328" x14ac:dyDescent="0.25">
      <c r="A144" s="22">
        <v>20255</v>
      </c>
      <c r="B144" s="22">
        <v>-0.1</v>
      </c>
      <c r="C144" s="22">
        <v>1.48E-8</v>
      </c>
      <c r="D144" s="22">
        <v>1.538</v>
      </c>
      <c r="E144" s="22">
        <v>20255</v>
      </c>
      <c r="F144" s="22">
        <v>-0.1</v>
      </c>
      <c r="G144" s="22">
        <v>2.4199999999999999E-5</v>
      </c>
      <c r="H144" s="22">
        <v>17.798999999999999</v>
      </c>
      <c r="Q144" s="22">
        <v>20256</v>
      </c>
      <c r="R144" s="22">
        <v>0.1</v>
      </c>
      <c r="S144" s="22">
        <v>1.4599999999999999E-3</v>
      </c>
      <c r="T144" s="22">
        <v>33.909999999999997</v>
      </c>
      <c r="AC144" s="22">
        <v>20256</v>
      </c>
      <c r="AD144" s="22">
        <v>0.5</v>
      </c>
      <c r="AE144" s="22">
        <v>8.1899999999999999E-8</v>
      </c>
      <c r="AF144" s="22">
        <v>2.09</v>
      </c>
      <c r="AG144" s="22">
        <v>20256</v>
      </c>
      <c r="AH144" s="22">
        <v>0.8</v>
      </c>
      <c r="AI144" s="22">
        <v>8.9700000000000003E-9</v>
      </c>
      <c r="AJ144" s="22">
        <v>1.21</v>
      </c>
      <c r="KG144" s="22">
        <v>20265</v>
      </c>
      <c r="KH144" s="22">
        <v>0.1</v>
      </c>
      <c r="KI144" s="22">
        <v>1.9400000000000001E-6</v>
      </c>
      <c r="KJ144" s="22">
        <v>5.5419999999999998</v>
      </c>
      <c r="KO144" s="22">
        <v>20265</v>
      </c>
      <c r="KP144" s="22">
        <v>0.1</v>
      </c>
      <c r="KQ144" s="22">
        <v>1.739E-6</v>
      </c>
      <c r="KR144" s="22">
        <v>5.7549999999999999</v>
      </c>
      <c r="KW144" s="22">
        <v>20265</v>
      </c>
      <c r="KX144" s="22">
        <v>0.8</v>
      </c>
      <c r="KY144" s="22">
        <v>1.581E-6</v>
      </c>
      <c r="KZ144" s="22">
        <v>4.0140000000000002</v>
      </c>
      <c r="LA144" s="22">
        <v>20265</v>
      </c>
      <c r="LB144" s="22">
        <v>0.8</v>
      </c>
      <c r="LC144" s="22">
        <v>3.0499999999999999E-7</v>
      </c>
      <c r="LD144" s="22">
        <v>2.9180000000000001</v>
      </c>
      <c r="LE144" s="22">
        <v>20265</v>
      </c>
      <c r="LF144" s="22">
        <v>0.5</v>
      </c>
      <c r="LG144" s="22">
        <v>2.6599999999999999E-5</v>
      </c>
      <c r="LH144" s="22">
        <v>12.667</v>
      </c>
      <c r="LI144" s="22">
        <v>20265</v>
      </c>
      <c r="LJ144" s="22">
        <v>0.5</v>
      </c>
      <c r="LK144" s="22">
        <v>1.0300000000000001E-6</v>
      </c>
      <c r="LL144" s="22">
        <v>4.4000000000000004</v>
      </c>
      <c r="LM144" s="22">
        <v>20268</v>
      </c>
      <c r="LN144" s="22">
        <v>-0.1</v>
      </c>
      <c r="LO144" s="22">
        <v>3.1999999999999999E-5</v>
      </c>
      <c r="LP144" s="22">
        <v>20.02</v>
      </c>
    </row>
    <row r="145" spans="1:328" x14ac:dyDescent="0.25">
      <c r="A145" s="22">
        <v>20255</v>
      </c>
      <c r="B145" s="22">
        <v>-0.1</v>
      </c>
      <c r="C145" s="22">
        <v>1.4300000000000001E-8</v>
      </c>
      <c r="D145" s="22">
        <v>1.5349999999999999</v>
      </c>
      <c r="E145" s="22">
        <v>20255</v>
      </c>
      <c r="F145" s="22">
        <v>-0.1</v>
      </c>
      <c r="G145" s="22">
        <v>2.23E-5</v>
      </c>
      <c r="H145" s="22">
        <v>17.956</v>
      </c>
      <c r="Q145" s="22">
        <v>20256</v>
      </c>
      <c r="R145" s="22">
        <v>0.1</v>
      </c>
      <c r="S145" s="22">
        <v>2.6899999999999999E-7</v>
      </c>
      <c r="T145" s="22">
        <v>3.75</v>
      </c>
      <c r="AC145" s="22">
        <v>20256</v>
      </c>
      <c r="AD145" s="22">
        <v>0.5</v>
      </c>
      <c r="AE145" s="22">
        <v>7.8600000000000002E-8</v>
      </c>
      <c r="AF145" s="22">
        <v>2.0699999999999998</v>
      </c>
      <c r="AG145" s="22">
        <v>20256</v>
      </c>
      <c r="AH145" s="22">
        <v>0.8</v>
      </c>
      <c r="AI145" s="22">
        <v>9.2799999999999994E-9</v>
      </c>
      <c r="AJ145" s="22">
        <v>1.2</v>
      </c>
      <c r="KG145" s="22">
        <v>20265</v>
      </c>
      <c r="KH145" s="22">
        <v>0.1</v>
      </c>
      <c r="KI145" s="22">
        <v>2.0600000000000002E-6</v>
      </c>
      <c r="KJ145" s="22">
        <v>5.6120000000000001</v>
      </c>
      <c r="KO145" s="22">
        <v>20265</v>
      </c>
      <c r="KP145" s="22">
        <v>0.1</v>
      </c>
      <c r="KQ145" s="22">
        <v>1.888E-6</v>
      </c>
      <c r="KR145" s="22">
        <v>5.8739999999999997</v>
      </c>
      <c r="KW145" s="22">
        <v>20265</v>
      </c>
      <c r="KX145" s="22">
        <v>0.8</v>
      </c>
      <c r="KY145" s="22">
        <v>1.6530000000000001E-6</v>
      </c>
      <c r="KZ145" s="22">
        <v>4.056</v>
      </c>
      <c r="LA145" s="22">
        <v>20265</v>
      </c>
      <c r="LB145" s="22">
        <v>0.8</v>
      </c>
      <c r="LC145" s="22">
        <v>2.91E-7</v>
      </c>
      <c r="LD145" s="22">
        <v>2.95</v>
      </c>
      <c r="LE145" s="22">
        <v>20265</v>
      </c>
      <c r="LF145" s="22">
        <v>0.5</v>
      </c>
      <c r="LG145" s="22">
        <v>2.7699999999999999E-5</v>
      </c>
      <c r="LH145" s="22">
        <v>12.896000000000001</v>
      </c>
      <c r="LI145" s="22">
        <v>20265</v>
      </c>
      <c r="LJ145" s="22">
        <v>0.5</v>
      </c>
      <c r="LK145" s="22">
        <v>1.1000000000000001E-6</v>
      </c>
      <c r="LL145" s="22">
        <v>4.4589999999999996</v>
      </c>
      <c r="LM145" s="22">
        <v>20268</v>
      </c>
      <c r="LN145" s="22">
        <v>-0.1</v>
      </c>
      <c r="LO145" s="22">
        <v>3.29E-5</v>
      </c>
      <c r="LP145" s="22">
        <v>20.116</v>
      </c>
    </row>
    <row r="146" spans="1:328" x14ac:dyDescent="0.25">
      <c r="A146" s="22">
        <v>20255</v>
      </c>
      <c r="B146" s="22">
        <v>-0.1</v>
      </c>
      <c r="C146" s="22">
        <v>1.42E-8</v>
      </c>
      <c r="D146" s="22">
        <v>1.5309999999999999</v>
      </c>
      <c r="E146" s="22">
        <v>20255</v>
      </c>
      <c r="F146" s="22">
        <v>-0.1</v>
      </c>
      <c r="G146" s="22">
        <v>2.41E-5</v>
      </c>
      <c r="H146" s="22">
        <v>18.096</v>
      </c>
      <c r="Q146" s="22">
        <v>20256</v>
      </c>
      <c r="R146" s="22">
        <v>0.1</v>
      </c>
      <c r="S146" s="22">
        <v>2.5400000000000002E-7</v>
      </c>
      <c r="T146" s="22">
        <v>3.71</v>
      </c>
      <c r="AC146" s="22">
        <v>20256</v>
      </c>
      <c r="AD146" s="22">
        <v>0.5</v>
      </c>
      <c r="AE146" s="22">
        <v>7.6199999999999994E-8</v>
      </c>
      <c r="AF146" s="22">
        <v>2.0499999999999998</v>
      </c>
      <c r="AG146" s="22">
        <v>20256</v>
      </c>
      <c r="AH146" s="22">
        <v>0.8</v>
      </c>
      <c r="AI146" s="22">
        <v>8.7299999999999994E-9</v>
      </c>
      <c r="AJ146" s="22">
        <v>1.2</v>
      </c>
      <c r="KG146" s="22">
        <v>20265</v>
      </c>
      <c r="KH146" s="22">
        <v>0.1</v>
      </c>
      <c r="KI146" s="22">
        <v>2.1900000000000002E-6</v>
      </c>
      <c r="KJ146" s="22">
        <v>5.6820000000000004</v>
      </c>
      <c r="KO146" s="22">
        <v>20265</v>
      </c>
      <c r="KP146" s="22">
        <v>0.1</v>
      </c>
      <c r="KQ146" s="22">
        <v>2.0219999999999999E-6</v>
      </c>
      <c r="KR146" s="22">
        <v>5.9950000000000001</v>
      </c>
      <c r="KW146" s="22">
        <v>20265</v>
      </c>
      <c r="KX146" s="22">
        <v>0.8</v>
      </c>
      <c r="KY146" s="22">
        <v>1.697E-6</v>
      </c>
      <c r="KZ146" s="22">
        <v>4.0979999999999999</v>
      </c>
      <c r="LA146" s="22">
        <v>20265</v>
      </c>
      <c r="LB146" s="22">
        <v>0.8</v>
      </c>
      <c r="LC146" s="22">
        <v>2.8200000000000001E-7</v>
      </c>
      <c r="LD146" s="22">
        <v>2.9809999999999999</v>
      </c>
      <c r="LE146" s="22">
        <v>20265</v>
      </c>
      <c r="LF146" s="22">
        <v>0.5</v>
      </c>
      <c r="LG146" s="22">
        <v>2.9600000000000001E-5</v>
      </c>
      <c r="LH146" s="22">
        <v>13.128</v>
      </c>
      <c r="LI146" s="22">
        <v>20265</v>
      </c>
      <c r="LJ146" s="22">
        <v>0.5</v>
      </c>
      <c r="LK146" s="22">
        <v>1.15E-6</v>
      </c>
      <c r="LL146" s="22">
        <v>4.5190000000000001</v>
      </c>
      <c r="LM146" s="22">
        <v>20268</v>
      </c>
      <c r="LN146" s="22">
        <v>-0.1</v>
      </c>
      <c r="LO146" s="22">
        <v>3.0899999999999999E-5</v>
      </c>
      <c r="LP146" s="22">
        <v>20.181999999999999</v>
      </c>
    </row>
    <row r="147" spans="1:328" x14ac:dyDescent="0.25">
      <c r="A147" s="22">
        <v>20255</v>
      </c>
      <c r="B147" s="22">
        <v>-0.1</v>
      </c>
      <c r="C147" s="22">
        <v>1.4300000000000001E-8</v>
      </c>
      <c r="D147" s="22">
        <v>1.528</v>
      </c>
      <c r="E147" s="22">
        <v>20255</v>
      </c>
      <c r="F147" s="22">
        <v>-0.1</v>
      </c>
      <c r="G147" s="22">
        <v>2.5400000000000001E-5</v>
      </c>
      <c r="H147" s="22">
        <v>18.236999999999998</v>
      </c>
      <c r="Q147" s="22">
        <v>20256</v>
      </c>
      <c r="R147" s="22">
        <v>0.1</v>
      </c>
      <c r="S147" s="22">
        <v>2.35E-7</v>
      </c>
      <c r="T147" s="22">
        <v>3.67</v>
      </c>
      <c r="AC147" s="22">
        <v>20256</v>
      </c>
      <c r="AD147" s="22">
        <v>0.5</v>
      </c>
      <c r="AE147" s="22">
        <v>7.3900000000000007E-8</v>
      </c>
      <c r="AF147" s="22">
        <v>2.02</v>
      </c>
      <c r="KG147" s="22">
        <v>20265</v>
      </c>
      <c r="KH147" s="22">
        <v>0.1</v>
      </c>
      <c r="KI147" s="22">
        <v>2.34E-6</v>
      </c>
      <c r="KJ147" s="22">
        <v>5.7539999999999996</v>
      </c>
      <c r="KO147" s="22">
        <v>20265</v>
      </c>
      <c r="KP147" s="22">
        <v>0.1</v>
      </c>
      <c r="KQ147" s="22">
        <v>2.165E-6</v>
      </c>
      <c r="KR147" s="22">
        <v>6.117</v>
      </c>
      <c r="KW147" s="22">
        <v>20265</v>
      </c>
      <c r="KX147" s="22">
        <v>0.8</v>
      </c>
      <c r="KY147" s="22">
        <v>1.7579999999999999E-6</v>
      </c>
      <c r="KZ147" s="22">
        <v>4.1399999999999997</v>
      </c>
      <c r="LA147" s="22">
        <v>20265</v>
      </c>
      <c r="LB147" s="22">
        <v>0.8</v>
      </c>
      <c r="LC147" s="22">
        <v>2.8599999999999999E-7</v>
      </c>
      <c r="LD147" s="22">
        <v>3.0129999999999999</v>
      </c>
      <c r="LE147" s="22">
        <v>20265</v>
      </c>
      <c r="LF147" s="22">
        <v>0.5</v>
      </c>
      <c r="LG147" s="22">
        <v>3.1099999999999997E-5</v>
      </c>
      <c r="LH147" s="22">
        <v>13.36</v>
      </c>
      <c r="LI147" s="22">
        <v>20265</v>
      </c>
      <c r="LJ147" s="22">
        <v>0.5</v>
      </c>
      <c r="LK147" s="22">
        <v>1.2300000000000001E-6</v>
      </c>
      <c r="LL147" s="22">
        <v>4.5789999999999997</v>
      </c>
      <c r="LM147" s="22">
        <v>20268</v>
      </c>
      <c r="LN147" s="22">
        <v>-0.1</v>
      </c>
      <c r="LO147" s="22">
        <v>3.01E-5</v>
      </c>
      <c r="LP147" s="22">
        <v>20.297999999999998</v>
      </c>
    </row>
    <row r="148" spans="1:328" x14ac:dyDescent="0.25">
      <c r="A148" s="22">
        <v>20255</v>
      </c>
      <c r="B148" s="22">
        <v>-0.1</v>
      </c>
      <c r="C148" s="22">
        <v>1.4100000000000001E-8</v>
      </c>
      <c r="D148" s="22">
        <v>1.5249999999999999</v>
      </c>
      <c r="E148" s="22">
        <v>20255</v>
      </c>
      <c r="F148" s="22">
        <v>-0.1</v>
      </c>
      <c r="G148" s="22">
        <v>2.6100000000000001E-5</v>
      </c>
      <c r="H148" s="22">
        <v>18.405000000000001</v>
      </c>
      <c r="Q148" s="22">
        <v>20256</v>
      </c>
      <c r="R148" s="22">
        <v>0.1</v>
      </c>
      <c r="S148" s="22">
        <v>2.28E-7</v>
      </c>
      <c r="T148" s="22">
        <v>3.63</v>
      </c>
      <c r="AC148" s="22">
        <v>20256</v>
      </c>
      <c r="AD148" s="22">
        <v>0.5</v>
      </c>
      <c r="AE148" s="22">
        <v>6.9600000000000001E-8</v>
      </c>
      <c r="AF148" s="22">
        <v>2</v>
      </c>
      <c r="KG148" s="22">
        <v>20265</v>
      </c>
      <c r="KH148" s="22">
        <v>0.1</v>
      </c>
      <c r="KI148" s="22">
        <v>2.5100000000000001E-6</v>
      </c>
      <c r="KJ148" s="22">
        <v>5.8280000000000003</v>
      </c>
      <c r="KO148" s="22">
        <v>20265</v>
      </c>
      <c r="KP148" s="22">
        <v>0.1</v>
      </c>
      <c r="KQ148" s="22">
        <v>2.357E-6</v>
      </c>
      <c r="KR148" s="22">
        <v>6.2469999999999999</v>
      </c>
      <c r="KW148" s="22">
        <v>20265</v>
      </c>
      <c r="KX148" s="22">
        <v>0.8</v>
      </c>
      <c r="KY148" s="22">
        <v>1.8449999999999999E-6</v>
      </c>
      <c r="KZ148" s="22">
        <v>4.1829999999999998</v>
      </c>
      <c r="LA148" s="22">
        <v>20265</v>
      </c>
      <c r="LB148" s="22">
        <v>0.8</v>
      </c>
      <c r="LC148" s="22">
        <v>3.0800000000000001E-7</v>
      </c>
      <c r="LD148" s="22">
        <v>3.0459999999999998</v>
      </c>
      <c r="LE148" s="22">
        <v>20265</v>
      </c>
      <c r="LF148" s="22">
        <v>0.5</v>
      </c>
      <c r="LG148" s="22">
        <v>3.2299999999999999E-5</v>
      </c>
      <c r="LH148" s="22">
        <v>13.603999999999999</v>
      </c>
      <c r="LI148" s="22">
        <v>20265</v>
      </c>
      <c r="LJ148" s="22">
        <v>0.5</v>
      </c>
      <c r="LK148" s="22">
        <v>1.35E-6</v>
      </c>
      <c r="LL148" s="22">
        <v>4.641</v>
      </c>
      <c r="LM148" s="22">
        <v>20268</v>
      </c>
      <c r="LN148" s="22">
        <v>-0.1</v>
      </c>
      <c r="LO148" s="22">
        <v>3.1900000000000003E-5</v>
      </c>
      <c r="LP148" s="22">
        <v>20.349</v>
      </c>
    </row>
    <row r="149" spans="1:328" x14ac:dyDescent="0.25">
      <c r="A149" s="22">
        <v>20255</v>
      </c>
      <c r="B149" s="22">
        <v>-0.1</v>
      </c>
      <c r="C149" s="22">
        <v>1.31E-8</v>
      </c>
      <c r="D149" s="22">
        <v>1.5209999999999999</v>
      </c>
      <c r="E149" s="22">
        <v>20255</v>
      </c>
      <c r="F149" s="22">
        <v>-0.1</v>
      </c>
      <c r="G149" s="22">
        <v>2.5199999999999999E-5</v>
      </c>
      <c r="H149" s="22">
        <v>18.541</v>
      </c>
      <c r="Q149" s="22">
        <v>20256</v>
      </c>
      <c r="R149" s="22">
        <v>0.1</v>
      </c>
      <c r="S149" s="22">
        <v>2.2000000000000001E-7</v>
      </c>
      <c r="T149" s="22">
        <v>3.58</v>
      </c>
      <c r="AC149" s="22">
        <v>20256</v>
      </c>
      <c r="AD149" s="22">
        <v>0.5</v>
      </c>
      <c r="AE149" s="22">
        <v>6.6399999999999999E-8</v>
      </c>
      <c r="AF149" s="22">
        <v>1.97</v>
      </c>
      <c r="KG149" s="22">
        <v>20265</v>
      </c>
      <c r="KH149" s="22">
        <v>0.1</v>
      </c>
      <c r="KI149" s="22">
        <v>2.6599999999999999E-6</v>
      </c>
      <c r="KJ149" s="22">
        <v>5.9020000000000001</v>
      </c>
      <c r="KO149" s="22">
        <v>20265</v>
      </c>
      <c r="KP149" s="22">
        <v>0.1</v>
      </c>
      <c r="KQ149" s="22">
        <v>2.5660000000000001E-6</v>
      </c>
      <c r="KR149" s="22">
        <v>6.38</v>
      </c>
      <c r="KW149" s="22">
        <v>20265</v>
      </c>
      <c r="KX149" s="22">
        <v>0.8</v>
      </c>
      <c r="KY149" s="22">
        <v>1.897E-6</v>
      </c>
      <c r="KZ149" s="22">
        <v>4.226</v>
      </c>
      <c r="LA149" s="22">
        <v>20265</v>
      </c>
      <c r="LB149" s="22">
        <v>0.8</v>
      </c>
      <c r="LC149" s="22">
        <v>3.46E-7</v>
      </c>
      <c r="LD149" s="22">
        <v>3.0790000000000002</v>
      </c>
      <c r="LE149" s="22">
        <v>20265</v>
      </c>
      <c r="LF149" s="22">
        <v>0.5</v>
      </c>
      <c r="LG149" s="22">
        <v>3.5200000000000002E-5</v>
      </c>
      <c r="LH149" s="22">
        <v>13.861000000000001</v>
      </c>
      <c r="LI149" s="22">
        <v>20265</v>
      </c>
      <c r="LJ149" s="22">
        <v>0.5</v>
      </c>
      <c r="LK149" s="22">
        <v>1.46E-6</v>
      </c>
      <c r="LL149" s="22">
        <v>4.7050000000000001</v>
      </c>
      <c r="LM149" s="22">
        <v>20268</v>
      </c>
      <c r="LN149" s="22">
        <v>-0.1</v>
      </c>
      <c r="LO149" s="22">
        <v>3.4700000000000003E-5</v>
      </c>
      <c r="LP149" s="22">
        <v>20.478999999999999</v>
      </c>
    </row>
    <row r="150" spans="1:328" x14ac:dyDescent="0.25">
      <c r="A150" s="22">
        <v>20255</v>
      </c>
      <c r="B150" s="22">
        <v>-0.1</v>
      </c>
      <c r="C150" s="22">
        <v>1.11E-8</v>
      </c>
      <c r="D150" s="22">
        <v>1.518</v>
      </c>
      <c r="E150" s="22">
        <v>20255</v>
      </c>
      <c r="F150" s="22">
        <v>-0.1</v>
      </c>
      <c r="G150" s="22">
        <v>2.65E-5</v>
      </c>
      <c r="H150" s="22">
        <v>18.702999999999999</v>
      </c>
      <c r="Q150" s="22">
        <v>20256</v>
      </c>
      <c r="R150" s="22">
        <v>0.1</v>
      </c>
      <c r="S150" s="22">
        <v>2.0900000000000001E-7</v>
      </c>
      <c r="T150" s="22">
        <v>3.54</v>
      </c>
      <c r="AC150" s="22">
        <v>20256</v>
      </c>
      <c r="AD150" s="22">
        <v>0.5</v>
      </c>
      <c r="AE150" s="22">
        <v>6.2900000000000001E-8</v>
      </c>
      <c r="AF150" s="22">
        <v>1.95</v>
      </c>
      <c r="KG150" s="22">
        <v>20265</v>
      </c>
      <c r="KH150" s="22">
        <v>0.1</v>
      </c>
      <c r="KI150" s="22">
        <v>2.79E-6</v>
      </c>
      <c r="KJ150" s="22">
        <v>5.9790000000000001</v>
      </c>
      <c r="KO150" s="22">
        <v>20265</v>
      </c>
      <c r="KP150" s="22">
        <v>0.1</v>
      </c>
      <c r="KQ150" s="22">
        <v>2.8049999999999998E-6</v>
      </c>
      <c r="KR150" s="22">
        <v>6.52</v>
      </c>
      <c r="KW150" s="22">
        <v>20265</v>
      </c>
      <c r="KX150" s="22">
        <v>0.8</v>
      </c>
      <c r="KY150" s="22">
        <v>1.951E-6</v>
      </c>
      <c r="KZ150" s="22">
        <v>4.2709999999999999</v>
      </c>
      <c r="LA150" s="22">
        <v>20265</v>
      </c>
      <c r="LB150" s="22">
        <v>0.8</v>
      </c>
      <c r="LC150" s="22">
        <v>3.84E-7</v>
      </c>
      <c r="LD150" s="22">
        <v>3.113</v>
      </c>
      <c r="LE150" s="22">
        <v>20265</v>
      </c>
      <c r="LF150" s="22">
        <v>0.5</v>
      </c>
      <c r="LG150" s="22">
        <v>3.8000000000000002E-5</v>
      </c>
      <c r="LH150" s="22">
        <v>14.114000000000001</v>
      </c>
      <c r="LI150" s="22">
        <v>20265</v>
      </c>
      <c r="LJ150" s="22">
        <v>0.5</v>
      </c>
      <c r="LK150" s="22">
        <v>1.55E-6</v>
      </c>
      <c r="LL150" s="22">
        <v>4.7690000000000001</v>
      </c>
      <c r="LM150" s="22">
        <v>20268</v>
      </c>
      <c r="LN150" s="22">
        <v>-0.1</v>
      </c>
      <c r="LO150" s="22">
        <v>3.65E-5</v>
      </c>
      <c r="LP150" s="22">
        <v>20.564</v>
      </c>
    </row>
    <row r="151" spans="1:328" x14ac:dyDescent="0.25">
      <c r="A151" s="22">
        <v>20255</v>
      </c>
      <c r="B151" s="22">
        <v>-0.1</v>
      </c>
      <c r="C151" s="22">
        <v>1.0800000000000001E-8</v>
      </c>
      <c r="D151" s="22">
        <v>1.5149999999999999</v>
      </c>
      <c r="E151" s="22">
        <v>20255</v>
      </c>
      <c r="F151" s="22">
        <v>-0.1</v>
      </c>
      <c r="G151" s="22">
        <v>3.01E-5</v>
      </c>
      <c r="H151" s="22">
        <v>18.831</v>
      </c>
      <c r="Q151" s="22">
        <v>20256</v>
      </c>
      <c r="R151" s="22">
        <v>0.1</v>
      </c>
      <c r="S151" s="22">
        <v>2.0699999999999999E-7</v>
      </c>
      <c r="T151" s="22">
        <v>3.5</v>
      </c>
      <c r="AC151" s="22">
        <v>20256</v>
      </c>
      <c r="AD151" s="22">
        <v>0.5</v>
      </c>
      <c r="AE151" s="22">
        <v>6.0800000000000002E-8</v>
      </c>
      <c r="AF151" s="22">
        <v>1.93</v>
      </c>
      <c r="KG151" s="22">
        <v>20265</v>
      </c>
      <c r="KH151" s="22">
        <v>0.1</v>
      </c>
      <c r="KI151" s="22">
        <v>2.9100000000000001E-6</v>
      </c>
      <c r="KJ151" s="22">
        <v>6.0579999999999998</v>
      </c>
      <c r="KO151" s="22">
        <v>20265</v>
      </c>
      <c r="KP151" s="22">
        <v>0.1</v>
      </c>
      <c r="KQ151" s="22">
        <v>3.044E-6</v>
      </c>
      <c r="KR151" s="22">
        <v>6.6619999999999999</v>
      </c>
      <c r="KW151" s="22">
        <v>20265</v>
      </c>
      <c r="KX151" s="22">
        <v>0.8</v>
      </c>
      <c r="KY151" s="22">
        <v>2.0679999999999999E-6</v>
      </c>
      <c r="KZ151" s="22">
        <v>4.3170000000000002</v>
      </c>
      <c r="LA151" s="22">
        <v>20265</v>
      </c>
      <c r="LB151" s="22">
        <v>0.8</v>
      </c>
      <c r="LC151" s="22">
        <v>4.2300000000000002E-7</v>
      </c>
      <c r="LD151" s="22">
        <v>3.1480000000000001</v>
      </c>
      <c r="LE151" s="22">
        <v>20265</v>
      </c>
      <c r="LF151" s="22">
        <v>0.5</v>
      </c>
      <c r="LG151" s="22">
        <v>4.0299999999999997E-5</v>
      </c>
      <c r="LH151" s="22">
        <v>14.391</v>
      </c>
      <c r="LI151" s="22">
        <v>20265</v>
      </c>
      <c r="LJ151" s="22">
        <v>0.5</v>
      </c>
      <c r="LK151" s="22">
        <v>1.61E-6</v>
      </c>
      <c r="LL151" s="22">
        <v>4.8360000000000003</v>
      </c>
      <c r="LM151" s="22">
        <v>20268</v>
      </c>
      <c r="LN151" s="22">
        <v>-0.1</v>
      </c>
      <c r="LO151" s="22">
        <v>3.29E-5</v>
      </c>
      <c r="LP151" s="22">
        <v>20.65</v>
      </c>
    </row>
    <row r="152" spans="1:328" x14ac:dyDescent="0.25">
      <c r="A152" s="22">
        <v>20255</v>
      </c>
      <c r="B152" s="22">
        <v>-0.1</v>
      </c>
      <c r="C152" s="22">
        <v>1.09E-8</v>
      </c>
      <c r="D152" s="22">
        <v>1.5129999999999999</v>
      </c>
      <c r="E152" s="22">
        <v>20255</v>
      </c>
      <c r="F152" s="22">
        <v>-0.1</v>
      </c>
      <c r="G152" s="22">
        <v>2.6400000000000001E-5</v>
      </c>
      <c r="H152" s="22">
        <v>18.995999999999999</v>
      </c>
      <c r="Q152" s="22">
        <v>20256</v>
      </c>
      <c r="R152" s="22">
        <v>0.1</v>
      </c>
      <c r="S152" s="22">
        <v>2.1500000000000001E-7</v>
      </c>
      <c r="T152" s="22">
        <v>3.46</v>
      </c>
      <c r="AC152" s="22">
        <v>20256</v>
      </c>
      <c r="AD152" s="22">
        <v>0.5</v>
      </c>
      <c r="AE152" s="22">
        <v>6.3100000000000003E-8</v>
      </c>
      <c r="AF152" s="22">
        <v>1.91</v>
      </c>
      <c r="KG152" s="22">
        <v>20265</v>
      </c>
      <c r="KH152" s="22">
        <v>0.1</v>
      </c>
      <c r="KI152" s="22">
        <v>3.0299999999999998E-6</v>
      </c>
      <c r="KJ152" s="22">
        <v>6.1369999999999996</v>
      </c>
      <c r="KO152" s="22">
        <v>20265</v>
      </c>
      <c r="KP152" s="22">
        <v>0.1</v>
      </c>
      <c r="KQ152" s="22">
        <v>3.253E-6</v>
      </c>
      <c r="KR152" s="22">
        <v>6.8109999999999999</v>
      </c>
      <c r="KW152" s="22">
        <v>20265</v>
      </c>
      <c r="KX152" s="22">
        <v>0.8</v>
      </c>
      <c r="KY152" s="22">
        <v>2.2000000000000001E-6</v>
      </c>
      <c r="KZ152" s="22">
        <v>4.3620000000000001</v>
      </c>
      <c r="LA152" s="22">
        <v>20265</v>
      </c>
      <c r="LB152" s="22">
        <v>0.8</v>
      </c>
      <c r="LC152" s="22">
        <v>4.4000000000000002E-7</v>
      </c>
      <c r="LD152" s="22">
        <v>3.1829999999999998</v>
      </c>
      <c r="LE152" s="22">
        <v>20265</v>
      </c>
      <c r="LF152" s="22">
        <v>0.5</v>
      </c>
      <c r="LG152" s="22">
        <v>4.0800000000000002E-5</v>
      </c>
      <c r="LH152" s="22">
        <v>14.656000000000001</v>
      </c>
      <c r="LI152" s="22">
        <v>20265</v>
      </c>
      <c r="LJ152" s="22">
        <v>0.5</v>
      </c>
      <c r="LK152" s="22">
        <v>1.6700000000000001E-6</v>
      </c>
      <c r="LL152" s="22">
        <v>4.9039999999999999</v>
      </c>
      <c r="LM152" s="22">
        <v>20268</v>
      </c>
      <c r="LN152" s="22">
        <v>-0.1</v>
      </c>
      <c r="LO152" s="22">
        <v>3.3599999999999997E-5</v>
      </c>
      <c r="LP152" s="22">
        <v>20.762</v>
      </c>
    </row>
    <row r="153" spans="1:328" x14ac:dyDescent="0.25">
      <c r="A153" s="22">
        <v>20255</v>
      </c>
      <c r="B153" s="22">
        <v>-0.1</v>
      </c>
      <c r="C153" s="22">
        <v>1.09E-8</v>
      </c>
      <c r="D153" s="22">
        <v>1.51</v>
      </c>
      <c r="E153" s="22">
        <v>20255</v>
      </c>
      <c r="F153" s="22">
        <v>-0.1</v>
      </c>
      <c r="G153" s="22">
        <v>2.8799999999999999E-5</v>
      </c>
      <c r="H153" s="22">
        <v>19.175999999999998</v>
      </c>
      <c r="Q153" s="22">
        <v>20256</v>
      </c>
      <c r="R153" s="22">
        <v>0.1</v>
      </c>
      <c r="S153" s="22">
        <v>1.9999999999999999E-7</v>
      </c>
      <c r="T153" s="22">
        <v>3.42</v>
      </c>
      <c r="AC153" s="22">
        <v>20256</v>
      </c>
      <c r="AD153" s="22">
        <v>0.5</v>
      </c>
      <c r="AE153" s="22">
        <v>5.6300000000000001E-8</v>
      </c>
      <c r="AF153" s="22">
        <v>1.88</v>
      </c>
      <c r="KG153" s="22">
        <v>20265</v>
      </c>
      <c r="KH153" s="22">
        <v>0.1</v>
      </c>
      <c r="KI153" s="22">
        <v>3.1700000000000001E-6</v>
      </c>
      <c r="KJ153" s="22">
        <v>6.2210000000000001</v>
      </c>
      <c r="KO153" s="22">
        <v>20265</v>
      </c>
      <c r="KP153" s="22">
        <v>0.1</v>
      </c>
      <c r="KQ153" s="22">
        <v>3.416E-6</v>
      </c>
      <c r="KR153" s="22">
        <v>6.9589999999999996</v>
      </c>
      <c r="KW153" s="22">
        <v>20265</v>
      </c>
      <c r="KX153" s="22">
        <v>0.8</v>
      </c>
      <c r="KY153" s="22">
        <v>2.3180000000000001E-6</v>
      </c>
      <c r="KZ153" s="22">
        <v>4.4089999999999998</v>
      </c>
      <c r="LA153" s="22">
        <v>20265</v>
      </c>
      <c r="LB153" s="22">
        <v>0.8</v>
      </c>
      <c r="LC153" s="22">
        <v>4.51E-7</v>
      </c>
      <c r="LD153" s="22">
        <v>3.22</v>
      </c>
      <c r="LE153" s="22">
        <v>20265</v>
      </c>
      <c r="LF153" s="22">
        <v>0.5</v>
      </c>
      <c r="LG153" s="22">
        <v>4.1999999999999998E-5</v>
      </c>
      <c r="LH153" s="22">
        <v>14.936999999999999</v>
      </c>
      <c r="LI153" s="22">
        <v>20265</v>
      </c>
      <c r="LJ153" s="22">
        <v>0.5</v>
      </c>
      <c r="LK153" s="22">
        <v>1.7600000000000001E-6</v>
      </c>
      <c r="LL153" s="22">
        <v>4.9720000000000004</v>
      </c>
      <c r="LM153" s="22">
        <v>20268</v>
      </c>
      <c r="LN153" s="22">
        <v>-0.1</v>
      </c>
      <c r="LO153" s="22">
        <v>3.65E-5</v>
      </c>
      <c r="LP153" s="22">
        <v>20.843</v>
      </c>
    </row>
    <row r="154" spans="1:328" x14ac:dyDescent="0.25">
      <c r="A154" s="22">
        <v>20255</v>
      </c>
      <c r="B154" s="22">
        <v>-0.1</v>
      </c>
      <c r="C154" s="22">
        <v>1.2100000000000001E-8</v>
      </c>
      <c r="D154" s="22">
        <v>1.5069999999999999</v>
      </c>
      <c r="E154" s="22">
        <v>20255</v>
      </c>
      <c r="F154" s="22">
        <v>-0.1</v>
      </c>
      <c r="G154" s="22">
        <v>3.0199999999999999E-5</v>
      </c>
      <c r="H154" s="22">
        <v>19.335999999999999</v>
      </c>
      <c r="Q154" s="22">
        <v>20256</v>
      </c>
      <c r="R154" s="22">
        <v>0.1</v>
      </c>
      <c r="S154" s="22">
        <v>1.99E-7</v>
      </c>
      <c r="T154" s="22">
        <v>3.38</v>
      </c>
      <c r="AC154" s="22">
        <v>20256</v>
      </c>
      <c r="AD154" s="22">
        <v>0.5</v>
      </c>
      <c r="AE154" s="22">
        <v>4.9600000000000001E-8</v>
      </c>
      <c r="AF154" s="22">
        <v>1.86</v>
      </c>
      <c r="KG154" s="22">
        <v>20265</v>
      </c>
      <c r="KH154" s="22">
        <v>0.1</v>
      </c>
      <c r="KI154" s="22">
        <v>3.3299999999999999E-6</v>
      </c>
      <c r="KJ154" s="22">
        <v>6.3019999999999996</v>
      </c>
      <c r="KO154" s="22">
        <v>20265</v>
      </c>
      <c r="KP154" s="22">
        <v>0.1</v>
      </c>
      <c r="KQ154" s="22">
        <v>3.5319999999999998E-6</v>
      </c>
      <c r="KR154" s="22">
        <v>7.1150000000000002</v>
      </c>
      <c r="KW154" s="22">
        <v>20265</v>
      </c>
      <c r="KX154" s="22">
        <v>0.8</v>
      </c>
      <c r="KY154" s="22">
        <v>2.3860000000000001E-6</v>
      </c>
      <c r="KZ154" s="22">
        <v>4.4560000000000004</v>
      </c>
      <c r="LA154" s="22">
        <v>20265</v>
      </c>
      <c r="LB154" s="22">
        <v>0.8</v>
      </c>
      <c r="LC154" s="22">
        <v>4.9100000000000004E-7</v>
      </c>
      <c r="LD154" s="22">
        <v>3.2549999999999999</v>
      </c>
      <c r="LE154" s="22">
        <v>20265</v>
      </c>
      <c r="LF154" s="22">
        <v>0.5</v>
      </c>
      <c r="LG154" s="22">
        <v>4.99E-5</v>
      </c>
      <c r="LH154" s="22">
        <v>15.226000000000001</v>
      </c>
      <c r="LI154" s="22">
        <v>20265</v>
      </c>
      <c r="LJ154" s="22">
        <v>0.5</v>
      </c>
      <c r="LK154" s="22">
        <v>1.8700000000000001E-6</v>
      </c>
      <c r="LL154" s="22">
        <v>5.0439999999999996</v>
      </c>
      <c r="LM154" s="22">
        <v>20268</v>
      </c>
      <c r="LN154" s="22">
        <v>-0.1</v>
      </c>
      <c r="LO154" s="22">
        <v>3.6300000000000001E-5</v>
      </c>
      <c r="LP154" s="22">
        <v>20.949000000000002</v>
      </c>
    </row>
    <row r="155" spans="1:328" x14ac:dyDescent="0.25">
      <c r="A155" s="22">
        <v>20255</v>
      </c>
      <c r="B155" s="22">
        <v>-0.1</v>
      </c>
      <c r="C155" s="22">
        <v>1.27E-8</v>
      </c>
      <c r="D155" s="22">
        <v>1.5049999999999999</v>
      </c>
      <c r="E155" s="22">
        <v>20255</v>
      </c>
      <c r="F155" s="22">
        <v>-0.1</v>
      </c>
      <c r="G155" s="22">
        <v>2.9799999999999999E-5</v>
      </c>
      <c r="H155" s="22">
        <v>19.533000000000001</v>
      </c>
      <c r="Q155" s="22">
        <v>20256</v>
      </c>
      <c r="R155" s="22">
        <v>0.1</v>
      </c>
      <c r="S155" s="22">
        <v>1.99E-7</v>
      </c>
      <c r="T155" s="22">
        <v>3.35</v>
      </c>
      <c r="AC155" s="22">
        <v>20256</v>
      </c>
      <c r="AD155" s="22">
        <v>0.5</v>
      </c>
      <c r="AE155" s="22">
        <v>5.1399999999999997E-8</v>
      </c>
      <c r="AF155" s="22">
        <v>1.84</v>
      </c>
      <c r="KG155" s="22">
        <v>20265</v>
      </c>
      <c r="KH155" s="22">
        <v>0.1</v>
      </c>
      <c r="KI155" s="22">
        <v>3.45E-6</v>
      </c>
      <c r="KJ155" s="22">
        <v>6.3869999999999996</v>
      </c>
      <c r="KO155" s="22">
        <v>20265</v>
      </c>
      <c r="KP155" s="22">
        <v>0.1</v>
      </c>
      <c r="KQ155" s="22">
        <v>3.681E-6</v>
      </c>
      <c r="KR155" s="22">
        <v>7.2770000000000001</v>
      </c>
      <c r="KW155" s="22">
        <v>20265</v>
      </c>
      <c r="KX155" s="22">
        <v>0.8</v>
      </c>
      <c r="KY155" s="22">
        <v>2.4779999999999998E-6</v>
      </c>
      <c r="KZ155" s="22">
        <v>4.5049999999999999</v>
      </c>
      <c r="LA155" s="22">
        <v>20265</v>
      </c>
      <c r="LB155" s="22">
        <v>0.8</v>
      </c>
      <c r="LC155" s="22">
        <v>5.1799999999999995E-7</v>
      </c>
      <c r="LD155" s="22">
        <v>3.2919999999999998</v>
      </c>
      <c r="LE155" s="22">
        <v>20265</v>
      </c>
      <c r="LF155" s="22">
        <v>0.5</v>
      </c>
      <c r="LG155" s="22">
        <v>6.0699999999999998E-5</v>
      </c>
      <c r="LH155" s="22">
        <v>15.521000000000001</v>
      </c>
      <c r="LI155" s="22">
        <v>20265</v>
      </c>
      <c r="LJ155" s="22">
        <v>0.5</v>
      </c>
      <c r="LK155" s="22">
        <v>1.95E-6</v>
      </c>
      <c r="LL155" s="22">
        <v>5.1139999999999999</v>
      </c>
      <c r="LM155" s="22">
        <v>20268</v>
      </c>
      <c r="LN155" s="22">
        <v>-0.1</v>
      </c>
      <c r="LO155" s="22">
        <v>3.82E-5</v>
      </c>
      <c r="LP155" s="22">
        <v>21.039000000000001</v>
      </c>
    </row>
    <row r="156" spans="1:328" x14ac:dyDescent="0.25">
      <c r="A156" s="22">
        <v>20255</v>
      </c>
      <c r="B156" s="22">
        <v>-0.1</v>
      </c>
      <c r="C156" s="22">
        <v>1.27E-8</v>
      </c>
      <c r="D156" s="22">
        <v>1.502</v>
      </c>
      <c r="E156" s="22">
        <v>20255</v>
      </c>
      <c r="F156" s="22">
        <v>-0.1</v>
      </c>
      <c r="G156" s="22">
        <v>3.5200000000000002E-5</v>
      </c>
      <c r="H156" s="22">
        <v>19.683</v>
      </c>
      <c r="Q156" s="22">
        <v>20256</v>
      </c>
      <c r="R156" s="22">
        <v>0.1</v>
      </c>
      <c r="S156" s="22">
        <v>1.86E-7</v>
      </c>
      <c r="T156" s="22">
        <v>3.31</v>
      </c>
      <c r="AC156" s="22">
        <v>20256</v>
      </c>
      <c r="AD156" s="22">
        <v>0.5</v>
      </c>
      <c r="AE156" s="22">
        <v>5.2100000000000003E-8</v>
      </c>
      <c r="AF156" s="22">
        <v>1.82</v>
      </c>
      <c r="KG156" s="22">
        <v>20265</v>
      </c>
      <c r="KH156" s="22">
        <v>0.1</v>
      </c>
      <c r="KI156" s="22">
        <v>3.54E-6</v>
      </c>
      <c r="KJ156" s="22">
        <v>6.4729999999999999</v>
      </c>
      <c r="KO156" s="22">
        <v>20265</v>
      </c>
      <c r="KP156" s="22">
        <v>0.1</v>
      </c>
      <c r="KQ156" s="22">
        <v>3.9020000000000001E-6</v>
      </c>
      <c r="KR156" s="22">
        <v>7.4450000000000003</v>
      </c>
      <c r="KW156" s="22">
        <v>20265</v>
      </c>
      <c r="KX156" s="22">
        <v>0.8</v>
      </c>
      <c r="KY156" s="22">
        <v>2.593E-6</v>
      </c>
      <c r="KZ156" s="22">
        <v>4.5540000000000003</v>
      </c>
      <c r="LA156" s="22">
        <v>20265</v>
      </c>
      <c r="LB156" s="22">
        <v>0.8</v>
      </c>
      <c r="LC156" s="22">
        <v>5.51E-7</v>
      </c>
      <c r="LD156" s="22">
        <v>3.33</v>
      </c>
      <c r="LE156" s="22">
        <v>20265</v>
      </c>
      <c r="LF156" s="22">
        <v>0.5</v>
      </c>
      <c r="LG156" s="22">
        <v>6.6099999999999994E-5</v>
      </c>
      <c r="LH156" s="22">
        <v>15.836</v>
      </c>
      <c r="LI156" s="22">
        <v>20265</v>
      </c>
      <c r="LJ156" s="22">
        <v>0.5</v>
      </c>
      <c r="LK156" s="22">
        <v>2.0700000000000001E-6</v>
      </c>
      <c r="LL156" s="22">
        <v>5.1890000000000001</v>
      </c>
      <c r="LM156" s="22">
        <v>20268</v>
      </c>
      <c r="LN156" s="22">
        <v>-0.1</v>
      </c>
      <c r="LO156" s="22">
        <v>3.6600000000000002E-5</v>
      </c>
      <c r="LP156" s="22">
        <v>21.143000000000001</v>
      </c>
    </row>
    <row r="157" spans="1:328" x14ac:dyDescent="0.25">
      <c r="A157" s="22">
        <v>20255</v>
      </c>
      <c r="B157" s="22">
        <v>-0.1</v>
      </c>
      <c r="C157" s="22">
        <v>1.3599999999999999E-8</v>
      </c>
      <c r="D157" s="22">
        <v>1.4990000000000001</v>
      </c>
      <c r="E157" s="22">
        <v>20255</v>
      </c>
      <c r="F157" s="22">
        <v>-0.1</v>
      </c>
      <c r="G157" s="22">
        <v>3.0899999999999999E-5</v>
      </c>
      <c r="H157" s="22">
        <v>19.817</v>
      </c>
      <c r="Q157" s="22">
        <v>20256</v>
      </c>
      <c r="R157" s="22">
        <v>0.1</v>
      </c>
      <c r="S157" s="22">
        <v>1.8799999999999999E-7</v>
      </c>
      <c r="T157" s="22">
        <v>3.27</v>
      </c>
      <c r="AC157" s="22">
        <v>20256</v>
      </c>
      <c r="AD157" s="22">
        <v>0.5</v>
      </c>
      <c r="AE157" s="22">
        <v>4.9600000000000001E-8</v>
      </c>
      <c r="AF157" s="22">
        <v>1.8</v>
      </c>
      <c r="KG157" s="22">
        <v>20265</v>
      </c>
      <c r="KH157" s="22">
        <v>0.1</v>
      </c>
      <c r="KI157" s="22">
        <v>3.6600000000000001E-6</v>
      </c>
      <c r="KJ157" s="22">
        <v>6.5609999999999999</v>
      </c>
      <c r="KO157" s="22">
        <v>20265</v>
      </c>
      <c r="KP157" s="22">
        <v>0.1</v>
      </c>
      <c r="KQ157" s="22">
        <v>4.189E-6</v>
      </c>
      <c r="KR157" s="22">
        <v>7.62</v>
      </c>
      <c r="KW157" s="22">
        <v>20265</v>
      </c>
      <c r="KX157" s="22">
        <v>0.8</v>
      </c>
      <c r="KY157" s="22">
        <v>2.6240000000000002E-6</v>
      </c>
      <c r="KZ157" s="22">
        <v>4.6029999999999998</v>
      </c>
      <c r="LA157" s="22">
        <v>20265</v>
      </c>
      <c r="LB157" s="22">
        <v>0.8</v>
      </c>
      <c r="LC157" s="22">
        <v>5.9699999999999996E-7</v>
      </c>
      <c r="LD157" s="22">
        <v>3.3679999999999999</v>
      </c>
      <c r="LE157" s="22">
        <v>20265</v>
      </c>
      <c r="LF157" s="22">
        <v>0.5</v>
      </c>
      <c r="LG157" s="22">
        <v>6.7000000000000002E-5</v>
      </c>
      <c r="LH157" s="22">
        <v>16.137</v>
      </c>
      <c r="LI157" s="22">
        <v>20265</v>
      </c>
      <c r="LJ157" s="22">
        <v>0.5</v>
      </c>
      <c r="LK157" s="22">
        <v>2.26E-6</v>
      </c>
      <c r="LL157" s="22">
        <v>5.2640000000000002</v>
      </c>
      <c r="LM157" s="22">
        <v>20268</v>
      </c>
      <c r="LN157" s="22">
        <v>-0.1</v>
      </c>
      <c r="LO157" s="22">
        <v>3.6000000000000001E-5</v>
      </c>
      <c r="LP157" s="22">
        <v>21.225999999999999</v>
      </c>
    </row>
    <row r="158" spans="1:328" x14ac:dyDescent="0.25">
      <c r="A158" s="22">
        <v>20255</v>
      </c>
      <c r="B158" s="22">
        <v>-0.1</v>
      </c>
      <c r="C158" s="22">
        <v>1.4E-8</v>
      </c>
      <c r="D158" s="22">
        <v>1.496</v>
      </c>
      <c r="E158" s="22">
        <v>20255</v>
      </c>
      <c r="F158" s="22">
        <v>-0.1</v>
      </c>
      <c r="G158" s="22">
        <v>3.2100000000000001E-5</v>
      </c>
      <c r="H158" s="22">
        <v>20.001999999999999</v>
      </c>
      <c r="Q158" s="22">
        <v>20256</v>
      </c>
      <c r="R158" s="22">
        <v>0.1</v>
      </c>
      <c r="S158" s="22">
        <v>1.8400000000000001E-7</v>
      </c>
      <c r="T158" s="22">
        <v>3.23</v>
      </c>
      <c r="AC158" s="22">
        <v>20256</v>
      </c>
      <c r="AD158" s="22">
        <v>0.5</v>
      </c>
      <c r="AE158" s="22">
        <v>4.4700000000000003E-8</v>
      </c>
      <c r="AF158" s="22">
        <v>1.78</v>
      </c>
      <c r="KG158" s="22">
        <v>20265</v>
      </c>
      <c r="KH158" s="22">
        <v>0.1</v>
      </c>
      <c r="KI158" s="22">
        <v>3.8299999999999998E-6</v>
      </c>
      <c r="KJ158" s="22">
        <v>6.6529999999999996</v>
      </c>
      <c r="KO158" s="22">
        <v>20265</v>
      </c>
      <c r="KP158" s="22">
        <v>0.1</v>
      </c>
      <c r="KQ158" s="22">
        <v>4.5109999999999997E-6</v>
      </c>
      <c r="KR158" s="22">
        <v>7.8010000000000002</v>
      </c>
      <c r="KW158" s="22">
        <v>20265</v>
      </c>
      <c r="KX158" s="22">
        <v>0.8</v>
      </c>
      <c r="KY158" s="22">
        <v>2.6740000000000001E-6</v>
      </c>
      <c r="KZ158" s="22">
        <v>4.6529999999999996</v>
      </c>
      <c r="LA158" s="22">
        <v>20265</v>
      </c>
      <c r="LB158" s="22">
        <v>0.8</v>
      </c>
      <c r="LC158" s="22">
        <v>6.2799999999999996E-7</v>
      </c>
      <c r="LD158" s="22">
        <v>3.407</v>
      </c>
      <c r="LE158" s="22">
        <v>20265</v>
      </c>
      <c r="LF158" s="22">
        <v>0.5</v>
      </c>
      <c r="LG158" s="22">
        <v>8.0699999999999996E-5</v>
      </c>
      <c r="LH158" s="22">
        <v>16.481999999999999</v>
      </c>
      <c r="LI158" s="22">
        <v>20265</v>
      </c>
      <c r="LJ158" s="22">
        <v>0.5</v>
      </c>
      <c r="LK158" s="22">
        <v>2.4099999999999998E-6</v>
      </c>
      <c r="LL158" s="22">
        <v>5.3419999999999996</v>
      </c>
      <c r="LM158" s="22">
        <v>20268</v>
      </c>
      <c r="LN158" s="22">
        <v>-0.1</v>
      </c>
      <c r="LO158" s="22">
        <v>3.7700000000000002E-5</v>
      </c>
      <c r="LP158" s="22">
        <v>21.302</v>
      </c>
    </row>
    <row r="159" spans="1:328" x14ac:dyDescent="0.25">
      <c r="A159" s="22">
        <v>20255</v>
      </c>
      <c r="B159" s="22">
        <v>-0.1</v>
      </c>
      <c r="C159" s="22">
        <v>1.33E-8</v>
      </c>
      <c r="D159" s="22">
        <v>1.492</v>
      </c>
      <c r="E159" s="22">
        <v>20255</v>
      </c>
      <c r="F159" s="22">
        <v>-0.1</v>
      </c>
      <c r="G159" s="22">
        <v>3.3000000000000003E-5</v>
      </c>
      <c r="H159" s="22">
        <v>20.138000000000002</v>
      </c>
      <c r="Q159" s="22">
        <v>20256</v>
      </c>
      <c r="R159" s="22">
        <v>0.1</v>
      </c>
      <c r="S159" s="22">
        <v>1.7599999999999999E-7</v>
      </c>
      <c r="T159" s="22">
        <v>3.2</v>
      </c>
      <c r="AC159" s="22">
        <v>20256</v>
      </c>
      <c r="AD159" s="22">
        <v>0.5</v>
      </c>
      <c r="AE159" s="22">
        <v>4.1799999999999997E-8</v>
      </c>
      <c r="AF159" s="22">
        <v>1.75</v>
      </c>
      <c r="KG159" s="22">
        <v>20265</v>
      </c>
      <c r="KH159" s="22">
        <v>0.1</v>
      </c>
      <c r="KI159" s="22">
        <v>3.98E-6</v>
      </c>
      <c r="KJ159" s="22">
        <v>6.7469999999999999</v>
      </c>
      <c r="KO159" s="22">
        <v>20265</v>
      </c>
      <c r="KP159" s="22">
        <v>0.1</v>
      </c>
      <c r="KQ159" s="22">
        <v>4.7840000000000003E-6</v>
      </c>
      <c r="KR159" s="22">
        <v>7.9820000000000002</v>
      </c>
      <c r="KW159" s="22">
        <v>20265</v>
      </c>
      <c r="KX159" s="22">
        <v>0.8</v>
      </c>
      <c r="KY159" s="22">
        <v>2.7590000000000002E-6</v>
      </c>
      <c r="KZ159" s="22">
        <v>4.7030000000000003</v>
      </c>
      <c r="LA159" s="22">
        <v>20265</v>
      </c>
      <c r="LB159" s="22">
        <v>0.8</v>
      </c>
      <c r="LC159" s="22">
        <v>6.6899999999999997E-7</v>
      </c>
      <c r="LD159" s="22">
        <v>3.4470000000000001</v>
      </c>
      <c r="LE159" s="22">
        <v>20265</v>
      </c>
      <c r="LF159" s="22">
        <v>0.5</v>
      </c>
      <c r="LG159" s="22">
        <v>1.0399999999999999E-4</v>
      </c>
      <c r="LH159" s="22">
        <v>16.777999999999999</v>
      </c>
      <c r="LI159" s="22">
        <v>20265</v>
      </c>
      <c r="LJ159" s="22">
        <v>0.5</v>
      </c>
      <c r="LK159" s="22">
        <v>2.5600000000000001E-6</v>
      </c>
      <c r="LL159" s="22">
        <v>5.4219999999999997</v>
      </c>
      <c r="LM159" s="22">
        <v>20268</v>
      </c>
      <c r="LN159" s="22">
        <v>-0.1</v>
      </c>
      <c r="LO159" s="22">
        <v>3.8999999999999999E-5</v>
      </c>
      <c r="LP159" s="22">
        <v>21.42</v>
      </c>
    </row>
    <row r="160" spans="1:328" x14ac:dyDescent="0.25">
      <c r="A160" s="22">
        <v>20255</v>
      </c>
      <c r="B160" s="22">
        <v>-0.1</v>
      </c>
      <c r="C160" s="22">
        <v>1.3000000000000001E-8</v>
      </c>
      <c r="D160" s="22">
        <v>1.4890000000000001</v>
      </c>
      <c r="E160" s="22">
        <v>20255</v>
      </c>
      <c r="F160" s="22">
        <v>-0.1</v>
      </c>
      <c r="G160" s="22">
        <v>3.2700000000000002E-5</v>
      </c>
      <c r="H160" s="22">
        <v>20.376000000000001</v>
      </c>
      <c r="Q160" s="22">
        <v>20256</v>
      </c>
      <c r="R160" s="22">
        <v>0.1</v>
      </c>
      <c r="S160" s="22">
        <v>1.6400000000000001E-7</v>
      </c>
      <c r="T160" s="22">
        <v>3.16</v>
      </c>
      <c r="AC160" s="22">
        <v>20256</v>
      </c>
      <c r="AD160" s="22">
        <v>0.5</v>
      </c>
      <c r="AE160" s="22">
        <v>3.84E-8</v>
      </c>
      <c r="AF160" s="22">
        <v>1.73</v>
      </c>
      <c r="KG160" s="22">
        <v>20265</v>
      </c>
      <c r="KH160" s="22">
        <v>0.1</v>
      </c>
      <c r="KI160" s="22">
        <v>4.1699999999999999E-6</v>
      </c>
      <c r="KJ160" s="22">
        <v>6.8440000000000003</v>
      </c>
      <c r="KO160" s="22">
        <v>20265</v>
      </c>
      <c r="KP160" s="22">
        <v>0.1</v>
      </c>
      <c r="KQ160" s="22">
        <v>4.9969999999999998E-6</v>
      </c>
      <c r="KR160" s="22">
        <v>8.1739999999999995</v>
      </c>
      <c r="KW160" s="22">
        <v>20265</v>
      </c>
      <c r="KX160" s="22">
        <v>0.8</v>
      </c>
      <c r="KY160" s="22">
        <v>2.8949999999999998E-6</v>
      </c>
      <c r="KZ160" s="22">
        <v>4.7560000000000002</v>
      </c>
      <c r="LA160" s="22">
        <v>20265</v>
      </c>
      <c r="LB160" s="22">
        <v>0.8</v>
      </c>
      <c r="LC160" s="22">
        <v>7.3200000000000004E-7</v>
      </c>
      <c r="LD160" s="22">
        <v>3.488</v>
      </c>
      <c r="LE160" s="22">
        <v>20265</v>
      </c>
      <c r="LF160" s="22">
        <v>0.5</v>
      </c>
      <c r="LG160" s="22">
        <v>1.21E-4</v>
      </c>
      <c r="LH160" s="22">
        <v>17.146000000000001</v>
      </c>
      <c r="LI160" s="22">
        <v>20265</v>
      </c>
      <c r="LJ160" s="22">
        <v>0.5</v>
      </c>
      <c r="LK160" s="22">
        <v>2.7499999999999999E-6</v>
      </c>
      <c r="LL160" s="22">
        <v>5.5039999999999996</v>
      </c>
      <c r="LM160" s="22">
        <v>20268</v>
      </c>
      <c r="LN160" s="22">
        <v>-0.1</v>
      </c>
      <c r="LO160" s="22">
        <v>4.0000000000000003E-5</v>
      </c>
      <c r="LP160" s="22">
        <v>21.469000000000001</v>
      </c>
    </row>
    <row r="161" spans="1:328" x14ac:dyDescent="0.25">
      <c r="A161" s="22">
        <v>20255</v>
      </c>
      <c r="B161" s="22">
        <v>-0.1</v>
      </c>
      <c r="C161" s="22">
        <v>1.27E-8</v>
      </c>
      <c r="D161" s="22">
        <v>1.486</v>
      </c>
      <c r="E161" s="22">
        <v>20255</v>
      </c>
      <c r="F161" s="22">
        <v>-0.1</v>
      </c>
      <c r="G161" s="22">
        <v>3.8099999999999998E-5</v>
      </c>
      <c r="H161" s="22">
        <v>20.55</v>
      </c>
      <c r="Q161" s="22">
        <v>20256</v>
      </c>
      <c r="R161" s="22">
        <v>0.1</v>
      </c>
      <c r="S161" s="22">
        <v>1.5599999999999999E-7</v>
      </c>
      <c r="T161" s="22">
        <v>3.13</v>
      </c>
      <c r="AC161" s="22">
        <v>20256</v>
      </c>
      <c r="AD161" s="22">
        <v>0.5</v>
      </c>
      <c r="AE161" s="22">
        <v>3.4E-8</v>
      </c>
      <c r="AF161" s="22">
        <v>1.71</v>
      </c>
      <c r="KG161" s="22">
        <v>20265</v>
      </c>
      <c r="KH161" s="22">
        <v>0.1</v>
      </c>
      <c r="KI161" s="22">
        <v>4.34E-6</v>
      </c>
      <c r="KJ161" s="22">
        <v>6.9409999999999998</v>
      </c>
      <c r="KO161" s="22">
        <v>20265</v>
      </c>
      <c r="KP161" s="22">
        <v>0.1</v>
      </c>
      <c r="KQ161" s="22">
        <v>5.2499999999999997E-6</v>
      </c>
      <c r="KR161" s="22">
        <v>8.3729999999999993</v>
      </c>
      <c r="KW161" s="22">
        <v>20265</v>
      </c>
      <c r="KX161" s="22">
        <v>0.8</v>
      </c>
      <c r="KY161" s="22">
        <v>3.0280000000000001E-6</v>
      </c>
      <c r="KZ161" s="22">
        <v>4.8099999999999996</v>
      </c>
      <c r="LA161" s="22">
        <v>20265</v>
      </c>
      <c r="LB161" s="22">
        <v>0.8</v>
      </c>
      <c r="LC161" s="22">
        <v>7.8800000000000002E-7</v>
      </c>
      <c r="LD161" s="22">
        <v>3.528</v>
      </c>
      <c r="LI161" s="22">
        <v>20265</v>
      </c>
      <c r="LJ161" s="22">
        <v>0.5</v>
      </c>
      <c r="LK161" s="22">
        <v>2.88E-6</v>
      </c>
      <c r="LL161" s="22">
        <v>5.5869999999999997</v>
      </c>
      <c r="LM161" s="22">
        <v>20268</v>
      </c>
      <c r="LN161" s="22">
        <v>-0.1</v>
      </c>
      <c r="LO161" s="22">
        <v>3.8000000000000002E-5</v>
      </c>
      <c r="LP161" s="22">
        <v>21.603000000000002</v>
      </c>
    </row>
    <row r="162" spans="1:328" x14ac:dyDescent="0.25">
      <c r="A162" s="22">
        <v>20255</v>
      </c>
      <c r="B162" s="22">
        <v>-0.1</v>
      </c>
      <c r="C162" s="22">
        <v>1.2100000000000001E-8</v>
      </c>
      <c r="D162" s="22">
        <v>1.4830000000000001</v>
      </c>
      <c r="E162" s="22">
        <v>20255</v>
      </c>
      <c r="F162" s="22">
        <v>-0.1</v>
      </c>
      <c r="G162" s="22">
        <v>3.8800000000000001E-5</v>
      </c>
      <c r="H162" s="22">
        <v>20.763999999999999</v>
      </c>
      <c r="Q162" s="22">
        <v>20256</v>
      </c>
      <c r="R162" s="22">
        <v>0.1</v>
      </c>
      <c r="S162" s="22">
        <v>1.48E-7</v>
      </c>
      <c r="T162" s="22">
        <v>3.09</v>
      </c>
      <c r="AC162" s="22">
        <v>20256</v>
      </c>
      <c r="AD162" s="22">
        <v>0.5</v>
      </c>
      <c r="AE162" s="22">
        <v>3.0899999999999999E-8</v>
      </c>
      <c r="AF162" s="22">
        <v>1.69</v>
      </c>
      <c r="KG162" s="22">
        <v>20265</v>
      </c>
      <c r="KH162" s="22">
        <v>0.1</v>
      </c>
      <c r="KI162" s="22">
        <v>4.4599999999999996E-6</v>
      </c>
      <c r="KJ162" s="22">
        <v>7.0419999999999998</v>
      </c>
      <c r="KO162" s="22">
        <v>20265</v>
      </c>
      <c r="KP162" s="22">
        <v>0.1</v>
      </c>
      <c r="KQ162" s="22">
        <v>5.5609999999999998E-6</v>
      </c>
      <c r="KR162" s="22">
        <v>8.5850000000000009</v>
      </c>
      <c r="KW162" s="22">
        <v>20265</v>
      </c>
      <c r="KX162" s="22">
        <v>0.8</v>
      </c>
      <c r="KY162" s="22">
        <v>3.1200000000000002E-6</v>
      </c>
      <c r="KZ162" s="22">
        <v>4.8630000000000004</v>
      </c>
      <c r="LA162" s="22">
        <v>20265</v>
      </c>
      <c r="LB162" s="22">
        <v>0.8</v>
      </c>
      <c r="LC162" s="22">
        <v>8.5799999999999998E-7</v>
      </c>
      <c r="LD162" s="22">
        <v>3.57</v>
      </c>
      <c r="LI162" s="22">
        <v>20265</v>
      </c>
      <c r="LJ162" s="22">
        <v>0.5</v>
      </c>
      <c r="LK162" s="22">
        <v>2.9799999999999998E-6</v>
      </c>
      <c r="LL162" s="22">
        <v>5.673</v>
      </c>
      <c r="LM162" s="22">
        <v>20268</v>
      </c>
      <c r="LN162" s="22">
        <v>-0.1</v>
      </c>
      <c r="LO162" s="22">
        <v>4.2799999999999997E-5</v>
      </c>
      <c r="LP162" s="22">
        <v>21.675000000000001</v>
      </c>
    </row>
    <row r="163" spans="1:328" x14ac:dyDescent="0.25">
      <c r="A163" s="22">
        <v>20255</v>
      </c>
      <c r="B163" s="22">
        <v>-0.1</v>
      </c>
      <c r="C163" s="22">
        <v>1.28E-8</v>
      </c>
      <c r="D163" s="22">
        <v>1.48</v>
      </c>
      <c r="E163" s="22">
        <v>20255</v>
      </c>
      <c r="F163" s="22">
        <v>-0.1</v>
      </c>
      <c r="G163" s="22">
        <v>3.9100000000000002E-5</v>
      </c>
      <c r="H163" s="22">
        <v>20.952999999999999</v>
      </c>
      <c r="Q163" s="22">
        <v>20256</v>
      </c>
      <c r="R163" s="22">
        <v>0.1</v>
      </c>
      <c r="S163" s="22">
        <v>1.49E-7</v>
      </c>
      <c r="T163" s="22">
        <v>3.05</v>
      </c>
      <c r="AC163" s="22">
        <v>20256</v>
      </c>
      <c r="AD163" s="22">
        <v>0.5</v>
      </c>
      <c r="AE163" s="22">
        <v>2.8200000000000001E-8</v>
      </c>
      <c r="AF163" s="22">
        <v>1.67</v>
      </c>
      <c r="KG163" s="22">
        <v>20265</v>
      </c>
      <c r="KH163" s="22">
        <v>0.1</v>
      </c>
      <c r="KI163" s="22">
        <v>4.5900000000000001E-6</v>
      </c>
      <c r="KJ163" s="22">
        <v>7.1440000000000001</v>
      </c>
      <c r="KO163" s="22">
        <v>20265</v>
      </c>
      <c r="KP163" s="22">
        <v>0.1</v>
      </c>
      <c r="KQ163" s="22">
        <v>5.9440000000000002E-6</v>
      </c>
      <c r="KR163" s="22">
        <v>8.8040000000000003</v>
      </c>
      <c r="KW163" s="22">
        <v>20265</v>
      </c>
      <c r="KX163" s="22">
        <v>0.8</v>
      </c>
      <c r="KY163" s="22">
        <v>3.258E-6</v>
      </c>
      <c r="KZ163" s="22">
        <v>4.9189999999999996</v>
      </c>
      <c r="LA163" s="22">
        <v>20265</v>
      </c>
      <c r="LB163" s="22">
        <v>0.8</v>
      </c>
      <c r="LC163" s="22">
        <v>9.6899999999999996E-7</v>
      </c>
      <c r="LD163" s="22">
        <v>3.6120000000000001</v>
      </c>
      <c r="LI163" s="22">
        <v>20265</v>
      </c>
      <c r="LJ163" s="22">
        <v>0.5</v>
      </c>
      <c r="LK163" s="22">
        <v>3.1499999999999999E-6</v>
      </c>
      <c r="LL163" s="22">
        <v>5.758</v>
      </c>
      <c r="LM163" s="22">
        <v>20268</v>
      </c>
      <c r="LN163" s="22">
        <v>-0.1</v>
      </c>
      <c r="LO163" s="22">
        <v>4.3900000000000003E-5</v>
      </c>
      <c r="LP163" s="22">
        <v>21.776</v>
      </c>
    </row>
    <row r="164" spans="1:328" x14ac:dyDescent="0.25">
      <c r="A164" s="22">
        <v>20255</v>
      </c>
      <c r="B164" s="22">
        <v>-0.1</v>
      </c>
      <c r="C164" s="22">
        <v>1.39E-8</v>
      </c>
      <c r="D164" s="22">
        <v>1.4770000000000001</v>
      </c>
      <c r="E164" s="22">
        <v>20255</v>
      </c>
      <c r="F164" s="22">
        <v>-0.1</v>
      </c>
      <c r="G164" s="22">
        <v>3.8500000000000001E-5</v>
      </c>
      <c r="H164" s="22">
        <v>21.123999999999999</v>
      </c>
      <c r="Q164" s="22">
        <v>20256</v>
      </c>
      <c r="R164" s="22">
        <v>0.1</v>
      </c>
      <c r="S164" s="22">
        <v>1.49E-7</v>
      </c>
      <c r="T164" s="22">
        <v>3.02</v>
      </c>
      <c r="AC164" s="22">
        <v>20256</v>
      </c>
      <c r="AD164" s="22">
        <v>0.5</v>
      </c>
      <c r="AE164" s="22">
        <v>2.62E-8</v>
      </c>
      <c r="AF164" s="22">
        <v>1.65</v>
      </c>
      <c r="KG164" s="22">
        <v>20265</v>
      </c>
      <c r="KH164" s="22">
        <v>0.1</v>
      </c>
      <c r="KI164" s="22">
        <v>4.87E-6</v>
      </c>
      <c r="KJ164" s="22">
        <v>7.2510000000000003</v>
      </c>
      <c r="KO164" s="22">
        <v>20265</v>
      </c>
      <c r="KP164" s="22">
        <v>0.1</v>
      </c>
      <c r="KQ164" s="22">
        <v>6.2779999999999999E-6</v>
      </c>
      <c r="KR164" s="22">
        <v>9.0329999999999995</v>
      </c>
      <c r="KW164" s="22">
        <v>20265</v>
      </c>
      <c r="KX164" s="22">
        <v>0.8</v>
      </c>
      <c r="KY164" s="22">
        <v>3.3380000000000001E-6</v>
      </c>
      <c r="KZ164" s="22">
        <v>4.9729999999999999</v>
      </c>
      <c r="LA164" s="22">
        <v>20265</v>
      </c>
      <c r="LB164" s="22">
        <v>0.8</v>
      </c>
      <c r="LC164" s="22">
        <v>1.02E-6</v>
      </c>
      <c r="LD164" s="22">
        <v>3.6539999999999999</v>
      </c>
      <c r="LI164" s="22">
        <v>20265</v>
      </c>
      <c r="LJ164" s="22">
        <v>0.5</v>
      </c>
      <c r="LK164" s="22">
        <v>3.27E-6</v>
      </c>
      <c r="LL164" s="22">
        <v>5.8470000000000004</v>
      </c>
      <c r="LM164" s="22">
        <v>20268</v>
      </c>
      <c r="LN164" s="22">
        <v>-0.1</v>
      </c>
      <c r="LO164" s="22">
        <v>3.8500000000000001E-5</v>
      </c>
      <c r="LP164" s="22">
        <v>21.866</v>
      </c>
    </row>
    <row r="165" spans="1:328" x14ac:dyDescent="0.25">
      <c r="A165" s="22">
        <v>20255</v>
      </c>
      <c r="B165" s="22">
        <v>-0.1</v>
      </c>
      <c r="C165" s="22">
        <v>1.44E-8</v>
      </c>
      <c r="D165" s="22">
        <v>1.474</v>
      </c>
      <c r="E165" s="22">
        <v>20255</v>
      </c>
      <c r="F165" s="22">
        <v>-0.1</v>
      </c>
      <c r="G165" s="22">
        <v>4.1900000000000002E-5</v>
      </c>
      <c r="H165" s="22">
        <v>21.341000000000001</v>
      </c>
      <c r="Q165" s="22">
        <v>20256</v>
      </c>
      <c r="R165" s="22">
        <v>0.1</v>
      </c>
      <c r="S165" s="22">
        <v>1.4100000000000001E-7</v>
      </c>
      <c r="T165" s="22">
        <v>2.99</v>
      </c>
      <c r="AC165" s="22">
        <v>20256</v>
      </c>
      <c r="AD165" s="22">
        <v>0.5</v>
      </c>
      <c r="AE165" s="22">
        <v>2.4E-8</v>
      </c>
      <c r="AF165" s="22">
        <v>1.63</v>
      </c>
      <c r="KG165" s="22">
        <v>20265</v>
      </c>
      <c r="KH165" s="22">
        <v>0.1</v>
      </c>
      <c r="KI165" s="22">
        <v>5.2900000000000002E-6</v>
      </c>
      <c r="KJ165" s="22">
        <v>7.3579999999999997</v>
      </c>
      <c r="KO165" s="22">
        <v>20265</v>
      </c>
      <c r="KP165" s="22">
        <v>0.1</v>
      </c>
      <c r="KQ165" s="22">
        <v>6.6710000000000002E-6</v>
      </c>
      <c r="KR165" s="22">
        <v>9.2690000000000001</v>
      </c>
      <c r="KW165" s="22">
        <v>20265</v>
      </c>
      <c r="KX165" s="22">
        <v>0.8</v>
      </c>
      <c r="KY165" s="22">
        <v>3.382E-6</v>
      </c>
      <c r="KZ165" s="22">
        <v>5.03</v>
      </c>
      <c r="LA165" s="22">
        <v>20265</v>
      </c>
      <c r="LB165" s="22">
        <v>0.8</v>
      </c>
      <c r="LC165" s="22">
        <v>1.04E-6</v>
      </c>
      <c r="LD165" s="22">
        <v>3.6989999999999998</v>
      </c>
      <c r="LI165" s="22">
        <v>20265</v>
      </c>
      <c r="LJ165" s="22">
        <v>0.5</v>
      </c>
      <c r="LK165" s="22">
        <v>3.3900000000000002E-6</v>
      </c>
      <c r="LL165" s="22">
        <v>5.9370000000000003</v>
      </c>
      <c r="LM165" s="22">
        <v>20268</v>
      </c>
      <c r="LN165" s="22">
        <v>-0.1</v>
      </c>
      <c r="LO165" s="22">
        <v>4.4299999999999999E-5</v>
      </c>
      <c r="LP165" s="22">
        <v>21.972000000000001</v>
      </c>
    </row>
    <row r="166" spans="1:328" x14ac:dyDescent="0.25">
      <c r="A166" s="22">
        <v>20255</v>
      </c>
      <c r="B166" s="22">
        <v>-0.1</v>
      </c>
      <c r="C166" s="22">
        <v>1.35E-8</v>
      </c>
      <c r="D166" s="22">
        <v>1.4710000000000001</v>
      </c>
      <c r="E166" s="22">
        <v>20255</v>
      </c>
      <c r="F166" s="22">
        <v>-0.1</v>
      </c>
      <c r="G166" s="22">
        <v>4.9100000000000001E-5</v>
      </c>
      <c r="H166" s="22">
        <v>21.533000000000001</v>
      </c>
      <c r="Q166" s="22">
        <v>20256</v>
      </c>
      <c r="R166" s="22">
        <v>0.1</v>
      </c>
      <c r="S166" s="22">
        <v>1.3899999999999999E-7</v>
      </c>
      <c r="T166" s="22">
        <v>2.95</v>
      </c>
      <c r="AC166" s="22">
        <v>20256</v>
      </c>
      <c r="AD166" s="22">
        <v>0.5</v>
      </c>
      <c r="AE166" s="22">
        <v>2.1600000000000002E-8</v>
      </c>
      <c r="AF166" s="22">
        <v>1.61</v>
      </c>
      <c r="KG166" s="22">
        <v>20265</v>
      </c>
      <c r="KH166" s="22">
        <v>0.1</v>
      </c>
      <c r="KI166" s="22">
        <v>5.49E-6</v>
      </c>
      <c r="KJ166" s="22">
        <v>7.468</v>
      </c>
      <c r="KO166" s="22">
        <v>20265</v>
      </c>
      <c r="KP166" s="22">
        <v>0.1</v>
      </c>
      <c r="KQ166" s="22">
        <v>7.2049999999999996E-6</v>
      </c>
      <c r="KR166" s="22">
        <v>9.5090000000000003</v>
      </c>
      <c r="KW166" s="22">
        <v>20265</v>
      </c>
      <c r="KX166" s="22">
        <v>0.8</v>
      </c>
      <c r="KY166" s="22">
        <v>3.4879999999999999E-6</v>
      </c>
      <c r="KZ166" s="22">
        <v>5.0869999999999997</v>
      </c>
      <c r="LA166" s="22">
        <v>20265</v>
      </c>
      <c r="LB166" s="22">
        <v>0.8</v>
      </c>
      <c r="LC166" s="22">
        <v>1.0899999999999999E-6</v>
      </c>
      <c r="LD166" s="22">
        <v>3.7440000000000002</v>
      </c>
      <c r="LI166" s="22">
        <v>20265</v>
      </c>
      <c r="LJ166" s="22">
        <v>0.5</v>
      </c>
      <c r="LK166" s="22">
        <v>3.5499999999999999E-6</v>
      </c>
      <c r="LL166" s="22">
        <v>6.0289999999999999</v>
      </c>
      <c r="LM166" s="22">
        <v>20268</v>
      </c>
      <c r="LN166" s="22">
        <v>-0.1</v>
      </c>
      <c r="LO166" s="22">
        <v>4.4700000000000002E-5</v>
      </c>
      <c r="LP166" s="22">
        <v>22.036999999999999</v>
      </c>
    </row>
    <row r="167" spans="1:328" x14ac:dyDescent="0.25">
      <c r="A167" s="22">
        <v>20255</v>
      </c>
      <c r="B167" s="22">
        <v>-0.1</v>
      </c>
      <c r="C167" s="22">
        <v>1.13E-8</v>
      </c>
      <c r="D167" s="22">
        <v>1.468</v>
      </c>
      <c r="E167" s="22">
        <v>20255</v>
      </c>
      <c r="F167" s="22">
        <v>-0.1</v>
      </c>
      <c r="G167" s="22">
        <v>4.5899999999999998E-5</v>
      </c>
      <c r="H167" s="22">
        <v>21.756</v>
      </c>
      <c r="Q167" s="22">
        <v>20256</v>
      </c>
      <c r="R167" s="22">
        <v>0.1</v>
      </c>
      <c r="S167" s="22">
        <v>1.36E-7</v>
      </c>
      <c r="T167" s="22">
        <v>2.92</v>
      </c>
      <c r="AC167" s="22">
        <v>20256</v>
      </c>
      <c r="AD167" s="22">
        <v>0.5</v>
      </c>
      <c r="AE167" s="22">
        <v>1.7199999999999999E-8</v>
      </c>
      <c r="AF167" s="22">
        <v>1.6</v>
      </c>
      <c r="KG167" s="22">
        <v>20265</v>
      </c>
      <c r="KH167" s="22">
        <v>0.1</v>
      </c>
      <c r="KI167" s="22">
        <v>5.5400000000000003E-6</v>
      </c>
      <c r="KJ167" s="22">
        <v>7.5819999999999999</v>
      </c>
      <c r="KO167" s="22">
        <v>20265</v>
      </c>
      <c r="KP167" s="22">
        <v>0.1</v>
      </c>
      <c r="KQ167" s="22">
        <v>7.5909999999999998E-6</v>
      </c>
      <c r="KR167" s="22">
        <v>9.7590000000000003</v>
      </c>
      <c r="KW167" s="22">
        <v>20265</v>
      </c>
      <c r="KX167" s="22">
        <v>0.8</v>
      </c>
      <c r="KY167" s="22">
        <v>3.5930000000000002E-6</v>
      </c>
      <c r="KZ167" s="22">
        <v>5.1449999999999996</v>
      </c>
      <c r="LA167" s="22">
        <v>20265</v>
      </c>
      <c r="LB167" s="22">
        <v>0.8</v>
      </c>
      <c r="LC167" s="22">
        <v>1.1200000000000001E-6</v>
      </c>
      <c r="LD167" s="22">
        <v>3.7890000000000001</v>
      </c>
      <c r="LI167" s="22">
        <v>20265</v>
      </c>
      <c r="LJ167" s="22">
        <v>0.5</v>
      </c>
      <c r="LK167" s="22">
        <v>3.7000000000000002E-6</v>
      </c>
      <c r="LL167" s="22">
        <v>6.125</v>
      </c>
      <c r="LM167" s="22">
        <v>20268</v>
      </c>
      <c r="LN167" s="22">
        <v>-0.1</v>
      </c>
      <c r="LO167" s="22">
        <v>3.7700000000000002E-5</v>
      </c>
      <c r="LP167" s="22">
        <v>22.164999999999999</v>
      </c>
    </row>
    <row r="168" spans="1:328" x14ac:dyDescent="0.25">
      <c r="A168" s="22">
        <v>20255</v>
      </c>
      <c r="B168" s="22">
        <v>-0.1</v>
      </c>
      <c r="C168" s="22">
        <v>1.02E-8</v>
      </c>
      <c r="D168" s="22">
        <v>1.4650000000000001</v>
      </c>
      <c r="E168" s="22">
        <v>20255</v>
      </c>
      <c r="F168" s="22">
        <v>-0.1</v>
      </c>
      <c r="G168" s="22">
        <v>4.5200000000000001E-5</v>
      </c>
      <c r="H168" s="22">
        <v>21.957000000000001</v>
      </c>
      <c r="Q168" s="22">
        <v>20256</v>
      </c>
      <c r="R168" s="22">
        <v>0.1</v>
      </c>
      <c r="S168" s="22">
        <v>1.2800000000000001E-7</v>
      </c>
      <c r="T168" s="22">
        <v>2.88</v>
      </c>
      <c r="AC168" s="22">
        <v>20256</v>
      </c>
      <c r="AD168" s="22">
        <v>0.5</v>
      </c>
      <c r="AE168" s="22">
        <v>1.42E-8</v>
      </c>
      <c r="AF168" s="22">
        <v>1.58</v>
      </c>
      <c r="KG168" s="22">
        <v>20265</v>
      </c>
      <c r="KH168" s="22">
        <v>0.1</v>
      </c>
      <c r="KI168" s="22">
        <v>5.7799999999999997E-6</v>
      </c>
      <c r="KJ168" s="22">
        <v>7.6959999999999997</v>
      </c>
      <c r="KO168" s="22">
        <v>20265</v>
      </c>
      <c r="KP168" s="22">
        <v>0.1</v>
      </c>
      <c r="KQ168" s="22">
        <v>8.0450000000000001E-6</v>
      </c>
      <c r="KR168" s="22">
        <v>10.018000000000001</v>
      </c>
      <c r="KW168" s="22">
        <v>20265</v>
      </c>
      <c r="KX168" s="22">
        <v>0.8</v>
      </c>
      <c r="KY168" s="22">
        <v>3.676E-6</v>
      </c>
      <c r="KZ168" s="22">
        <v>5.2039999999999997</v>
      </c>
      <c r="LA168" s="22">
        <v>20265</v>
      </c>
      <c r="LB168" s="22">
        <v>0.8</v>
      </c>
      <c r="LC168" s="22">
        <v>1.2100000000000001E-6</v>
      </c>
      <c r="LD168" s="22">
        <v>3.8359999999999999</v>
      </c>
      <c r="LI168" s="22">
        <v>20265</v>
      </c>
      <c r="LJ168" s="22">
        <v>0.5</v>
      </c>
      <c r="LK168" s="22">
        <v>3.8600000000000003E-6</v>
      </c>
      <c r="LL168" s="22">
        <v>6.2220000000000004</v>
      </c>
      <c r="LM168" s="22">
        <v>20268</v>
      </c>
      <c r="LN168" s="22">
        <v>-0.1</v>
      </c>
      <c r="LO168" s="22">
        <v>4.2700000000000001E-5</v>
      </c>
      <c r="LP168" s="22">
        <v>22.257999999999999</v>
      </c>
    </row>
    <row r="169" spans="1:328" x14ac:dyDescent="0.25">
      <c r="A169" s="22">
        <v>20255</v>
      </c>
      <c r="B169" s="22">
        <v>-0.1</v>
      </c>
      <c r="C169" s="22">
        <v>9.8999999999999993E-9</v>
      </c>
      <c r="D169" s="22">
        <v>1.4630000000000001</v>
      </c>
      <c r="E169" s="22">
        <v>20255</v>
      </c>
      <c r="F169" s="22">
        <v>-0.1</v>
      </c>
      <c r="G169" s="22">
        <v>5.0000000000000002E-5</v>
      </c>
      <c r="H169" s="22">
        <v>22.140999999999998</v>
      </c>
      <c r="Q169" s="22">
        <v>20256</v>
      </c>
      <c r="R169" s="22">
        <v>0.1</v>
      </c>
      <c r="S169" s="22">
        <v>1.23E-7</v>
      </c>
      <c r="T169" s="22">
        <v>2.85</v>
      </c>
      <c r="AC169" s="22">
        <v>20256</v>
      </c>
      <c r="AD169" s="22">
        <v>0.5</v>
      </c>
      <c r="AE169" s="22">
        <v>1.3000000000000001E-8</v>
      </c>
      <c r="AF169" s="22">
        <v>1.56</v>
      </c>
      <c r="KG169" s="22">
        <v>20265</v>
      </c>
      <c r="KH169" s="22">
        <v>0.1</v>
      </c>
      <c r="KI169" s="22">
        <v>6.1199999999999999E-6</v>
      </c>
      <c r="KJ169" s="22">
        <v>7.8150000000000004</v>
      </c>
      <c r="KO169" s="22">
        <v>20265</v>
      </c>
      <c r="KP169" s="22">
        <v>0.1</v>
      </c>
      <c r="KQ169" s="22">
        <v>8.5580000000000001E-6</v>
      </c>
      <c r="KR169" s="22">
        <v>10.288</v>
      </c>
      <c r="KW169" s="22">
        <v>20265</v>
      </c>
      <c r="KX169" s="22">
        <v>0.8</v>
      </c>
      <c r="KY169" s="22">
        <v>3.8569999999999997E-6</v>
      </c>
      <c r="KZ169" s="22">
        <v>5.266</v>
      </c>
      <c r="LA169" s="22">
        <v>20265</v>
      </c>
      <c r="LB169" s="22">
        <v>0.8</v>
      </c>
      <c r="LC169" s="22">
        <v>1.3599999999999999E-6</v>
      </c>
      <c r="LD169" s="22">
        <v>3.8849999999999998</v>
      </c>
      <c r="LI169" s="22">
        <v>20265</v>
      </c>
      <c r="LJ169" s="22">
        <v>0.5</v>
      </c>
      <c r="LK169" s="22">
        <v>4.0300000000000004E-6</v>
      </c>
      <c r="LL169" s="22">
        <v>6.3250000000000002</v>
      </c>
      <c r="LM169" s="22">
        <v>20268</v>
      </c>
      <c r="LN169" s="22">
        <v>-0.1</v>
      </c>
      <c r="LO169" s="22">
        <v>4.4799999999999998E-5</v>
      </c>
      <c r="LP169" s="22">
        <v>22.335000000000001</v>
      </c>
    </row>
    <row r="170" spans="1:328" x14ac:dyDescent="0.25">
      <c r="A170" s="22">
        <v>20255</v>
      </c>
      <c r="B170" s="22">
        <v>-0.1</v>
      </c>
      <c r="C170" s="22">
        <v>1.0099999999999999E-8</v>
      </c>
      <c r="D170" s="22">
        <v>1.4610000000000001</v>
      </c>
      <c r="E170" s="22">
        <v>20255</v>
      </c>
      <c r="F170" s="22">
        <v>-0.1</v>
      </c>
      <c r="G170" s="22">
        <v>4.99E-5</v>
      </c>
      <c r="H170" s="22">
        <v>22.327000000000002</v>
      </c>
      <c r="Q170" s="22">
        <v>20256</v>
      </c>
      <c r="R170" s="22">
        <v>0.1</v>
      </c>
      <c r="S170" s="22">
        <v>1.2100000000000001E-7</v>
      </c>
      <c r="T170" s="22">
        <v>2.82</v>
      </c>
      <c r="AC170" s="22">
        <v>20256</v>
      </c>
      <c r="AD170" s="22">
        <v>0.5</v>
      </c>
      <c r="AE170" s="22">
        <v>1.1900000000000001E-8</v>
      </c>
      <c r="AF170" s="22">
        <v>1.54</v>
      </c>
      <c r="KG170" s="22">
        <v>20265</v>
      </c>
      <c r="KH170" s="22">
        <v>0.1</v>
      </c>
      <c r="KI170" s="22">
        <v>6.4500000000000001E-6</v>
      </c>
      <c r="KJ170" s="22">
        <v>7.9370000000000003</v>
      </c>
      <c r="KO170" s="22">
        <v>20265</v>
      </c>
      <c r="KP170" s="22">
        <v>0.1</v>
      </c>
      <c r="KQ170" s="22">
        <v>8.8640000000000002E-6</v>
      </c>
      <c r="KR170" s="22">
        <v>10.566000000000001</v>
      </c>
      <c r="KW170" s="22">
        <v>20265</v>
      </c>
      <c r="KX170" s="22">
        <v>0.8</v>
      </c>
      <c r="KY170" s="22">
        <v>4.0470000000000004E-6</v>
      </c>
      <c r="KZ170" s="22">
        <v>5.3280000000000003</v>
      </c>
      <c r="LA170" s="22">
        <v>20265</v>
      </c>
      <c r="LB170" s="22">
        <v>0.8</v>
      </c>
      <c r="LC170" s="22">
        <v>1.48E-6</v>
      </c>
      <c r="LD170" s="22">
        <v>3.9340000000000002</v>
      </c>
      <c r="LI170" s="22">
        <v>20265</v>
      </c>
      <c r="LJ170" s="22">
        <v>0.5</v>
      </c>
      <c r="LK170" s="22">
        <v>4.2400000000000001E-6</v>
      </c>
      <c r="LL170" s="22">
        <v>6.4290000000000003</v>
      </c>
      <c r="LM170" s="22">
        <v>20268</v>
      </c>
      <c r="LN170" s="22">
        <v>-0.1</v>
      </c>
      <c r="LO170" s="22">
        <v>4.8300000000000002E-5</v>
      </c>
      <c r="LP170" s="22">
        <v>22.495999999999999</v>
      </c>
    </row>
    <row r="171" spans="1:328" x14ac:dyDescent="0.25">
      <c r="A171" s="22">
        <v>20255</v>
      </c>
      <c r="B171" s="22">
        <v>-0.1</v>
      </c>
      <c r="C171" s="22">
        <v>9.05E-9</v>
      </c>
      <c r="D171" s="22">
        <v>1.458</v>
      </c>
      <c r="E171" s="22">
        <v>20255</v>
      </c>
      <c r="F171" s="22">
        <v>-0.1</v>
      </c>
      <c r="G171" s="22">
        <v>5.94E-5</v>
      </c>
      <c r="H171" s="22">
        <v>22.565999999999999</v>
      </c>
      <c r="Q171" s="22">
        <v>20256</v>
      </c>
      <c r="R171" s="22">
        <v>0.1</v>
      </c>
      <c r="S171" s="22">
        <v>1.2200000000000001E-7</v>
      </c>
      <c r="T171" s="22">
        <v>2.79</v>
      </c>
      <c r="AC171" s="22">
        <v>20256</v>
      </c>
      <c r="AD171" s="22">
        <v>0.5</v>
      </c>
      <c r="AE171" s="22">
        <v>1.1199999999999999E-8</v>
      </c>
      <c r="AF171" s="22">
        <v>1.52</v>
      </c>
      <c r="KG171" s="22">
        <v>20265</v>
      </c>
      <c r="KH171" s="22">
        <v>0.1</v>
      </c>
      <c r="KI171" s="22">
        <v>6.7100000000000001E-6</v>
      </c>
      <c r="KJ171" s="22">
        <v>8.06</v>
      </c>
      <c r="KO171" s="22">
        <v>20265</v>
      </c>
      <c r="KP171" s="22">
        <v>0.1</v>
      </c>
      <c r="KQ171" s="22">
        <v>9.3910000000000004E-6</v>
      </c>
      <c r="KR171" s="22">
        <v>10.859</v>
      </c>
      <c r="KW171" s="22">
        <v>20265</v>
      </c>
      <c r="KX171" s="22">
        <v>0.8</v>
      </c>
      <c r="KY171" s="22">
        <v>4.0770000000000001E-6</v>
      </c>
      <c r="KZ171" s="22">
        <v>5.3920000000000003</v>
      </c>
      <c r="LA171" s="22">
        <v>20265</v>
      </c>
      <c r="LB171" s="22">
        <v>0.8</v>
      </c>
      <c r="LC171" s="22">
        <v>1.5400000000000001E-6</v>
      </c>
      <c r="LD171" s="22">
        <v>3.984</v>
      </c>
      <c r="LI171" s="22">
        <v>20265</v>
      </c>
      <c r="LJ171" s="22">
        <v>0.5</v>
      </c>
      <c r="LK171" s="22">
        <v>4.3900000000000003E-6</v>
      </c>
      <c r="LL171" s="22">
        <v>6.5359999999999996</v>
      </c>
      <c r="LM171" s="22">
        <v>20268</v>
      </c>
      <c r="LN171" s="22">
        <v>-0.1</v>
      </c>
      <c r="LO171" s="22">
        <v>4.6600000000000001E-5</v>
      </c>
      <c r="LP171" s="22">
        <v>22.561</v>
      </c>
    </row>
    <row r="172" spans="1:328" x14ac:dyDescent="0.25">
      <c r="A172" s="22">
        <v>20255</v>
      </c>
      <c r="B172" s="22">
        <v>-0.1</v>
      </c>
      <c r="C172" s="22">
        <v>7.6600000000000004E-9</v>
      </c>
      <c r="D172" s="22">
        <v>1.456</v>
      </c>
      <c r="E172" s="22">
        <v>20255</v>
      </c>
      <c r="F172" s="22">
        <v>-0.1</v>
      </c>
      <c r="G172" s="22">
        <v>6.4900000000000005E-5</v>
      </c>
      <c r="H172" s="22">
        <v>22.791</v>
      </c>
      <c r="Q172" s="22">
        <v>20256</v>
      </c>
      <c r="R172" s="22">
        <v>0.1</v>
      </c>
      <c r="S172" s="22">
        <v>1.18E-7</v>
      </c>
      <c r="T172" s="22">
        <v>2.75</v>
      </c>
      <c r="AC172" s="22">
        <v>20256</v>
      </c>
      <c r="AD172" s="22">
        <v>0.5</v>
      </c>
      <c r="AE172" s="22">
        <v>9.6999999999999992E-9</v>
      </c>
      <c r="AF172" s="22">
        <v>1.5</v>
      </c>
      <c r="KG172" s="22">
        <v>20265</v>
      </c>
      <c r="KH172" s="22">
        <v>0.1</v>
      </c>
      <c r="KI172" s="22">
        <v>7.0199999999999997E-6</v>
      </c>
      <c r="KJ172" s="22">
        <v>8.1920000000000002</v>
      </c>
      <c r="KO172" s="22">
        <v>20265</v>
      </c>
      <c r="KP172" s="22">
        <v>0.1</v>
      </c>
      <c r="KQ172" s="22">
        <v>1.0319999999999999E-5</v>
      </c>
      <c r="KR172" s="22">
        <v>11.167</v>
      </c>
      <c r="KW172" s="22">
        <v>20265</v>
      </c>
      <c r="KX172" s="22">
        <v>0.8</v>
      </c>
      <c r="KY172" s="22">
        <v>4.2039999999999999E-6</v>
      </c>
      <c r="KZ172" s="22">
        <v>5.4550000000000001</v>
      </c>
      <c r="LA172" s="22">
        <v>20265</v>
      </c>
      <c r="LB172" s="22">
        <v>0.8</v>
      </c>
      <c r="LC172" s="22">
        <v>1.5799999999999999E-6</v>
      </c>
      <c r="LD172" s="22">
        <v>4.0350000000000001</v>
      </c>
      <c r="LI172" s="22">
        <v>20265</v>
      </c>
      <c r="LJ172" s="22">
        <v>0.5</v>
      </c>
      <c r="LK172" s="22">
        <v>4.5700000000000003E-6</v>
      </c>
      <c r="LL172" s="22">
        <v>6.6459999999999999</v>
      </c>
      <c r="LM172" s="22">
        <v>20268</v>
      </c>
      <c r="LN172" s="22">
        <v>-0.1</v>
      </c>
      <c r="LO172" s="22">
        <v>4.0800000000000002E-5</v>
      </c>
      <c r="LP172" s="22">
        <v>22.643999999999998</v>
      </c>
    </row>
    <row r="173" spans="1:328" x14ac:dyDescent="0.25">
      <c r="A173" s="22">
        <v>20255</v>
      </c>
      <c r="B173" s="22">
        <v>-0.1</v>
      </c>
      <c r="C173" s="22">
        <v>8.1099999999999995E-9</v>
      </c>
      <c r="D173" s="22">
        <v>1.4550000000000001</v>
      </c>
      <c r="E173" s="22">
        <v>20255</v>
      </c>
      <c r="F173" s="22">
        <v>-0.1</v>
      </c>
      <c r="G173" s="22">
        <v>6.19E-5</v>
      </c>
      <c r="H173" s="22">
        <v>23.074000000000002</v>
      </c>
      <c r="Q173" s="22">
        <v>20256</v>
      </c>
      <c r="R173" s="22">
        <v>0.1</v>
      </c>
      <c r="S173" s="22">
        <v>1.09E-7</v>
      </c>
      <c r="T173" s="22">
        <v>2.72</v>
      </c>
      <c r="AC173" s="22">
        <v>20256</v>
      </c>
      <c r="AD173" s="22">
        <v>0.5</v>
      </c>
      <c r="AE173" s="22">
        <v>8.3699999999999998E-9</v>
      </c>
      <c r="AF173" s="22">
        <v>1.49</v>
      </c>
      <c r="KG173" s="22">
        <v>20265</v>
      </c>
      <c r="KH173" s="22">
        <v>0.1</v>
      </c>
      <c r="KI173" s="22">
        <v>7.2300000000000002E-6</v>
      </c>
      <c r="KJ173" s="22">
        <v>8.3230000000000004</v>
      </c>
      <c r="KO173" s="22">
        <v>20265</v>
      </c>
      <c r="KP173" s="22">
        <v>0.1</v>
      </c>
      <c r="KQ173" s="22">
        <v>1.13E-5</v>
      </c>
      <c r="KR173" s="22">
        <v>11.475</v>
      </c>
      <c r="KW173" s="22">
        <v>20265</v>
      </c>
      <c r="KX173" s="22">
        <v>0.8</v>
      </c>
      <c r="KY173" s="22">
        <v>4.4610000000000001E-6</v>
      </c>
      <c r="KZ173" s="22">
        <v>5.5179999999999998</v>
      </c>
      <c r="LA173" s="22">
        <v>20265</v>
      </c>
      <c r="LB173" s="22">
        <v>0.8</v>
      </c>
      <c r="LC173" s="22">
        <v>1.6700000000000001E-6</v>
      </c>
      <c r="LD173" s="22">
        <v>4.0860000000000003</v>
      </c>
      <c r="LI173" s="22">
        <v>20265</v>
      </c>
      <c r="LJ173" s="22">
        <v>0.5</v>
      </c>
      <c r="LK173" s="22">
        <v>4.7700000000000001E-6</v>
      </c>
      <c r="LL173" s="22">
        <v>6.7560000000000002</v>
      </c>
      <c r="LM173" s="22">
        <v>20268</v>
      </c>
      <c r="LN173" s="22">
        <v>-0.1</v>
      </c>
      <c r="LO173" s="22">
        <v>4.6E-5</v>
      </c>
      <c r="LP173" s="22">
        <v>22.760999999999999</v>
      </c>
    </row>
    <row r="174" spans="1:328" x14ac:dyDescent="0.25">
      <c r="A174" s="22">
        <v>20255</v>
      </c>
      <c r="B174" s="22">
        <v>-0.1</v>
      </c>
      <c r="C174" s="22">
        <v>9.6400000000000006E-9</v>
      </c>
      <c r="D174" s="22">
        <v>1.452</v>
      </c>
      <c r="E174" s="22">
        <v>20255</v>
      </c>
      <c r="F174" s="22">
        <v>-0.1</v>
      </c>
      <c r="G174" s="22">
        <v>6.6099999999999994E-5</v>
      </c>
      <c r="H174" s="22">
        <v>23.337</v>
      </c>
      <c r="Q174" s="22">
        <v>20256</v>
      </c>
      <c r="R174" s="22">
        <v>0.1</v>
      </c>
      <c r="S174" s="22">
        <v>1.09E-7</v>
      </c>
      <c r="T174" s="22">
        <v>2.69</v>
      </c>
      <c r="AC174" s="22">
        <v>20256</v>
      </c>
      <c r="AD174" s="22">
        <v>0.5</v>
      </c>
      <c r="AE174" s="22">
        <v>6.1399999999999999E-9</v>
      </c>
      <c r="AF174" s="22">
        <v>1.47</v>
      </c>
      <c r="KG174" s="22">
        <v>20265</v>
      </c>
      <c r="KH174" s="22">
        <v>0.1</v>
      </c>
      <c r="KI174" s="22">
        <v>7.43E-6</v>
      </c>
      <c r="KJ174" s="22">
        <v>8.4610000000000003</v>
      </c>
      <c r="KO174" s="22">
        <v>20265</v>
      </c>
      <c r="KP174" s="22">
        <v>0.1</v>
      </c>
      <c r="KQ174" s="22">
        <v>1.2279999999999999E-5</v>
      </c>
      <c r="KR174" s="22">
        <v>11.804</v>
      </c>
      <c r="KW174" s="22">
        <v>20265</v>
      </c>
      <c r="KX174" s="22">
        <v>0.8</v>
      </c>
      <c r="KY174" s="22">
        <v>4.7940000000000002E-6</v>
      </c>
      <c r="KZ174" s="22">
        <v>5.585</v>
      </c>
      <c r="LA174" s="22">
        <v>20265</v>
      </c>
      <c r="LB174" s="22">
        <v>0.8</v>
      </c>
      <c r="LC174" s="22">
        <v>1.7600000000000001E-6</v>
      </c>
      <c r="LD174" s="22">
        <v>4.1390000000000002</v>
      </c>
      <c r="LI174" s="22">
        <v>20265</v>
      </c>
      <c r="LJ174" s="22">
        <v>0.5</v>
      </c>
      <c r="LK174" s="22">
        <v>4.8500000000000002E-6</v>
      </c>
      <c r="LL174" s="22">
        <v>6.8719999999999999</v>
      </c>
      <c r="LM174" s="22">
        <v>20268</v>
      </c>
      <c r="LN174" s="22">
        <v>-0.1</v>
      </c>
      <c r="LO174" s="22">
        <v>4.5099999999999998E-5</v>
      </c>
      <c r="LP174" s="22">
        <v>22.847000000000001</v>
      </c>
    </row>
    <row r="175" spans="1:328" x14ac:dyDescent="0.25">
      <c r="A175" s="22">
        <v>20255</v>
      </c>
      <c r="B175" s="22">
        <v>-0.1</v>
      </c>
      <c r="C175" s="22">
        <v>1.0099999999999999E-8</v>
      </c>
      <c r="D175" s="22">
        <v>1.45</v>
      </c>
      <c r="E175" s="22">
        <v>20255</v>
      </c>
      <c r="F175" s="22">
        <v>-0.1</v>
      </c>
      <c r="G175" s="22">
        <v>7.2999999999999999E-5</v>
      </c>
      <c r="H175" s="22">
        <v>23.581</v>
      </c>
      <c r="Q175" s="22">
        <v>20256</v>
      </c>
      <c r="R175" s="22">
        <v>0.1</v>
      </c>
      <c r="S175" s="22">
        <v>1.1000000000000001E-7</v>
      </c>
      <c r="T175" s="22">
        <v>2.66</v>
      </c>
      <c r="KG175" s="22">
        <v>20265</v>
      </c>
      <c r="KH175" s="22">
        <v>0.1</v>
      </c>
      <c r="KI175" s="22">
        <v>7.7300000000000005E-6</v>
      </c>
      <c r="KJ175" s="22">
        <v>8.5990000000000002</v>
      </c>
      <c r="KO175" s="22">
        <v>20265</v>
      </c>
      <c r="KP175" s="22">
        <v>0.1</v>
      </c>
      <c r="KQ175" s="22">
        <v>1.347E-5</v>
      </c>
      <c r="KR175" s="22">
        <v>12.151</v>
      </c>
      <c r="KW175" s="22">
        <v>20265</v>
      </c>
      <c r="KX175" s="22">
        <v>0.8</v>
      </c>
      <c r="KY175" s="22">
        <v>4.8729999999999998E-6</v>
      </c>
      <c r="KZ175" s="22">
        <v>5.65</v>
      </c>
      <c r="LA175" s="22">
        <v>20265</v>
      </c>
      <c r="LB175" s="22">
        <v>0.8</v>
      </c>
      <c r="LC175" s="22">
        <v>1.86E-6</v>
      </c>
      <c r="LD175" s="22">
        <v>4.1950000000000003</v>
      </c>
      <c r="LI175" s="22">
        <v>20265</v>
      </c>
      <c r="LJ175" s="22">
        <v>0.5</v>
      </c>
      <c r="LK175" s="22">
        <v>4.95E-6</v>
      </c>
      <c r="LL175" s="22">
        <v>6.99</v>
      </c>
      <c r="LM175" s="22">
        <v>20268</v>
      </c>
      <c r="LN175" s="22">
        <v>-0.1</v>
      </c>
      <c r="LO175" s="22">
        <v>5.1999999999999997E-5</v>
      </c>
      <c r="LP175" s="22">
        <v>22.925999999999998</v>
      </c>
    </row>
    <row r="176" spans="1:328" x14ac:dyDescent="0.25">
      <c r="A176" s="22">
        <v>20255</v>
      </c>
      <c r="B176" s="22">
        <v>-0.1</v>
      </c>
      <c r="C176" s="22">
        <v>9.6299999999999992E-9</v>
      </c>
      <c r="D176" s="22">
        <v>1.448</v>
      </c>
      <c r="E176" s="22">
        <v>20255</v>
      </c>
      <c r="F176" s="22">
        <v>-0.1</v>
      </c>
      <c r="G176" s="22">
        <v>7.6699999999999994E-5</v>
      </c>
      <c r="H176" s="22">
        <v>23.814</v>
      </c>
      <c r="Q176" s="22">
        <v>20256</v>
      </c>
      <c r="R176" s="22">
        <v>0.1</v>
      </c>
      <c r="S176" s="22">
        <v>1.05E-7</v>
      </c>
      <c r="T176" s="22">
        <v>2.63</v>
      </c>
      <c r="KG176" s="22">
        <v>20265</v>
      </c>
      <c r="KH176" s="22">
        <v>0.1</v>
      </c>
      <c r="KI176" s="22">
        <v>8.1699999999999997E-6</v>
      </c>
      <c r="KJ176" s="22">
        <v>8.7420000000000009</v>
      </c>
      <c r="KO176" s="22">
        <v>20265</v>
      </c>
      <c r="KP176" s="22">
        <v>0.1</v>
      </c>
      <c r="KQ176" s="22">
        <v>1.456E-5</v>
      </c>
      <c r="KR176" s="22">
        <v>12.497999999999999</v>
      </c>
      <c r="KW176" s="22">
        <v>20265</v>
      </c>
      <c r="KX176" s="22">
        <v>0.8</v>
      </c>
      <c r="KY176" s="22">
        <v>4.9509999999999997E-6</v>
      </c>
      <c r="KZ176" s="22">
        <v>5.7190000000000003</v>
      </c>
      <c r="LA176" s="22">
        <v>20265</v>
      </c>
      <c r="LB176" s="22">
        <v>0.8</v>
      </c>
      <c r="LC176" s="22">
        <v>1.9800000000000001E-6</v>
      </c>
      <c r="LD176" s="22">
        <v>4.2489999999999997</v>
      </c>
      <c r="LI176" s="22">
        <v>20265</v>
      </c>
      <c r="LJ176" s="22">
        <v>0.5</v>
      </c>
      <c r="LK176" s="22">
        <v>5.2100000000000001E-6</v>
      </c>
      <c r="LL176" s="22">
        <v>7.109</v>
      </c>
      <c r="LM176" s="22">
        <v>20268</v>
      </c>
      <c r="LN176" s="22">
        <v>-0.1</v>
      </c>
      <c r="LO176" s="22">
        <v>5.3600000000000002E-5</v>
      </c>
      <c r="LP176" s="22">
        <v>23.091000000000001</v>
      </c>
    </row>
    <row r="177" spans="1:328" x14ac:dyDescent="0.25">
      <c r="A177" s="22">
        <v>20255</v>
      </c>
      <c r="B177" s="22">
        <v>-0.1</v>
      </c>
      <c r="C177" s="22">
        <v>9.3200000000000001E-9</v>
      </c>
      <c r="D177" s="22">
        <v>1.446</v>
      </c>
      <c r="E177" s="22">
        <v>20255</v>
      </c>
      <c r="F177" s="22">
        <v>-0.1</v>
      </c>
      <c r="G177" s="22">
        <v>8.0799999999999999E-5</v>
      </c>
      <c r="H177" s="22">
        <v>24.048999999999999</v>
      </c>
      <c r="Q177" s="22">
        <v>20256</v>
      </c>
      <c r="R177" s="22">
        <v>0.1</v>
      </c>
      <c r="S177" s="22">
        <v>1.03E-7</v>
      </c>
      <c r="T177" s="22">
        <v>2.6</v>
      </c>
      <c r="KG177" s="22">
        <v>20265</v>
      </c>
      <c r="KH177" s="22">
        <v>0.1</v>
      </c>
      <c r="KI177" s="22">
        <v>8.85E-6</v>
      </c>
      <c r="KJ177" s="22">
        <v>8.8879999999999999</v>
      </c>
      <c r="KO177" s="22">
        <v>20265</v>
      </c>
      <c r="KP177" s="22">
        <v>0.1</v>
      </c>
      <c r="KQ177" s="22">
        <v>1.5630000000000001E-5</v>
      </c>
      <c r="KR177" s="22">
        <v>12.882</v>
      </c>
      <c r="KW177" s="22">
        <v>20265</v>
      </c>
      <c r="KX177" s="22">
        <v>0.8</v>
      </c>
      <c r="KY177" s="22">
        <v>5.3499999999999996E-6</v>
      </c>
      <c r="KZ177" s="22">
        <v>5.7880000000000003</v>
      </c>
      <c r="LA177" s="22">
        <v>20265</v>
      </c>
      <c r="LB177" s="22">
        <v>0.8</v>
      </c>
      <c r="LC177" s="22">
        <v>2.1100000000000001E-6</v>
      </c>
      <c r="LD177" s="22">
        <v>4.306</v>
      </c>
      <c r="LI177" s="22">
        <v>20265</v>
      </c>
      <c r="LJ177" s="22">
        <v>0.5</v>
      </c>
      <c r="LK177" s="22">
        <v>5.4E-6</v>
      </c>
      <c r="LL177" s="22">
        <v>7.2329999999999997</v>
      </c>
      <c r="LM177" s="22">
        <v>20268</v>
      </c>
      <c r="LN177" s="22">
        <v>-0.1</v>
      </c>
      <c r="LO177" s="22">
        <v>4.7299999999999998E-5</v>
      </c>
      <c r="LP177" s="22">
        <v>23.164999999999999</v>
      </c>
    </row>
    <row r="178" spans="1:328" x14ac:dyDescent="0.25">
      <c r="A178" s="22">
        <v>20255</v>
      </c>
      <c r="B178" s="22">
        <v>-0.1</v>
      </c>
      <c r="C178" s="22">
        <v>8.4100000000000005E-9</v>
      </c>
      <c r="D178" s="22">
        <v>1.444</v>
      </c>
      <c r="E178" s="22">
        <v>20255</v>
      </c>
      <c r="F178" s="22">
        <v>-0.1</v>
      </c>
      <c r="G178" s="22">
        <v>1.05E-4</v>
      </c>
      <c r="H178" s="22">
        <v>24.337</v>
      </c>
      <c r="Q178" s="22">
        <v>20256</v>
      </c>
      <c r="R178" s="22">
        <v>0.1</v>
      </c>
      <c r="S178" s="22">
        <v>1.03E-7</v>
      </c>
      <c r="T178" s="22">
        <v>2.57</v>
      </c>
      <c r="KG178" s="22">
        <v>20265</v>
      </c>
      <c r="KH178" s="22">
        <v>0.1</v>
      </c>
      <c r="KI178" s="22">
        <v>9.3500000000000003E-6</v>
      </c>
      <c r="KJ178" s="22">
        <v>9.0380000000000003</v>
      </c>
      <c r="KO178" s="22">
        <v>20265</v>
      </c>
      <c r="KP178" s="22">
        <v>0.1</v>
      </c>
      <c r="KQ178" s="22">
        <v>1.679E-5</v>
      </c>
      <c r="KR178" s="22">
        <v>13.269</v>
      </c>
      <c r="KW178" s="22">
        <v>20265</v>
      </c>
      <c r="KX178" s="22">
        <v>0.8</v>
      </c>
      <c r="KY178" s="22">
        <v>5.6670000000000001E-6</v>
      </c>
      <c r="KZ178" s="22">
        <v>5.8609999999999998</v>
      </c>
      <c r="LA178" s="22">
        <v>20265</v>
      </c>
      <c r="LB178" s="22">
        <v>0.8</v>
      </c>
      <c r="LC178" s="22">
        <v>2.2699999999999999E-6</v>
      </c>
      <c r="LD178" s="22">
        <v>4.3630000000000004</v>
      </c>
      <c r="LI178" s="22">
        <v>20265</v>
      </c>
      <c r="LJ178" s="22">
        <v>0.5</v>
      </c>
      <c r="LK178" s="22">
        <v>5.4600000000000002E-6</v>
      </c>
      <c r="LL178" s="22">
        <v>7.3579999999999997</v>
      </c>
      <c r="LM178" s="22">
        <v>20268</v>
      </c>
      <c r="LN178" s="22">
        <v>-0.1</v>
      </c>
      <c r="LO178" s="22">
        <v>4.6199999999999998E-5</v>
      </c>
      <c r="LP178" s="22">
        <v>23.292000000000002</v>
      </c>
    </row>
    <row r="179" spans="1:328" x14ac:dyDescent="0.25">
      <c r="A179" s="22">
        <v>20255</v>
      </c>
      <c r="B179" s="22">
        <v>-0.1</v>
      </c>
      <c r="C179" s="22">
        <v>7.7099999999999992E-9</v>
      </c>
      <c r="D179" s="22">
        <v>1.4419999999999999</v>
      </c>
      <c r="E179" s="22">
        <v>20255</v>
      </c>
      <c r="F179" s="22">
        <v>-0.1</v>
      </c>
      <c r="G179" s="22">
        <v>9.7899999999999994E-5</v>
      </c>
      <c r="H179" s="22">
        <v>24.533000000000001</v>
      </c>
      <c r="Q179" s="22">
        <v>20256</v>
      </c>
      <c r="R179" s="22">
        <v>0.1</v>
      </c>
      <c r="S179" s="22">
        <v>1.01E-7</v>
      </c>
      <c r="T179" s="22">
        <v>2.54</v>
      </c>
      <c r="KG179" s="22">
        <v>20265</v>
      </c>
      <c r="KH179" s="22">
        <v>0.1</v>
      </c>
      <c r="KI179" s="22">
        <v>9.6299999999999993E-6</v>
      </c>
      <c r="KJ179" s="22">
        <v>9.1959999999999997</v>
      </c>
      <c r="KO179" s="22">
        <v>20265</v>
      </c>
      <c r="KP179" s="22">
        <v>0.1</v>
      </c>
      <c r="KQ179" s="22">
        <v>1.8470000000000001E-5</v>
      </c>
      <c r="KR179" s="22">
        <v>13.676</v>
      </c>
      <c r="KW179" s="22">
        <v>20265</v>
      </c>
      <c r="KX179" s="22">
        <v>0.8</v>
      </c>
      <c r="KY179" s="22">
        <v>5.5929999999999996E-6</v>
      </c>
      <c r="KZ179" s="22">
        <v>5.9320000000000004</v>
      </c>
      <c r="LA179" s="22">
        <v>20265</v>
      </c>
      <c r="LB179" s="22">
        <v>0.8</v>
      </c>
      <c r="LC179" s="22">
        <v>2.2900000000000001E-6</v>
      </c>
      <c r="LD179" s="22">
        <v>4.42</v>
      </c>
      <c r="LI179" s="22">
        <v>20265</v>
      </c>
      <c r="LJ179" s="22">
        <v>0.5</v>
      </c>
      <c r="LK179" s="22">
        <v>5.66E-6</v>
      </c>
      <c r="LL179" s="22">
        <v>7.4889999999999999</v>
      </c>
      <c r="LM179" s="22">
        <v>20268</v>
      </c>
      <c r="LN179" s="22">
        <v>-0.1</v>
      </c>
      <c r="LO179" s="22">
        <v>4.8900000000000003E-5</v>
      </c>
      <c r="LP179" s="22">
        <v>23.388000000000002</v>
      </c>
    </row>
    <row r="180" spans="1:328" x14ac:dyDescent="0.25">
      <c r="A180" s="22">
        <v>20255</v>
      </c>
      <c r="B180" s="22">
        <v>-0.1</v>
      </c>
      <c r="C180" s="22">
        <v>8.5E-9</v>
      </c>
      <c r="D180" s="22">
        <v>1.44</v>
      </c>
      <c r="E180" s="22">
        <v>20255</v>
      </c>
      <c r="F180" s="22">
        <v>-0.1</v>
      </c>
      <c r="G180" s="22">
        <v>9.7800000000000006E-5</v>
      </c>
      <c r="H180" s="22">
        <v>24.902999999999999</v>
      </c>
      <c r="Q180" s="22">
        <v>20256</v>
      </c>
      <c r="R180" s="22">
        <v>0.1</v>
      </c>
      <c r="S180" s="22">
        <v>9.4300000000000004E-8</v>
      </c>
      <c r="T180" s="22">
        <v>2.5099999999999998</v>
      </c>
      <c r="KG180" s="22">
        <v>20265</v>
      </c>
      <c r="KH180" s="22">
        <v>0.1</v>
      </c>
      <c r="KI180" s="22">
        <v>1.0000000000000001E-5</v>
      </c>
      <c r="KJ180" s="22">
        <v>9.3569999999999993</v>
      </c>
      <c r="KO180" s="22">
        <v>20265</v>
      </c>
      <c r="KP180" s="22">
        <v>0.1</v>
      </c>
      <c r="KQ180" s="22">
        <v>2.0449999999999999E-5</v>
      </c>
      <c r="KR180" s="22">
        <v>14.102</v>
      </c>
      <c r="KW180" s="22">
        <v>20265</v>
      </c>
      <c r="KX180" s="22">
        <v>0.8</v>
      </c>
      <c r="KY180" s="22">
        <v>5.3550000000000004E-6</v>
      </c>
      <c r="KZ180" s="22">
        <v>6.0060000000000002</v>
      </c>
      <c r="LA180" s="22">
        <v>20265</v>
      </c>
      <c r="LB180" s="22">
        <v>0.8</v>
      </c>
      <c r="LC180" s="22">
        <v>2.2199999999999999E-6</v>
      </c>
      <c r="LD180" s="22">
        <v>4.4779999999999998</v>
      </c>
      <c r="LI180" s="22">
        <v>20265</v>
      </c>
      <c r="LJ180" s="22">
        <v>0.5</v>
      </c>
      <c r="LK180" s="22">
        <v>6.0599999999999996E-6</v>
      </c>
      <c r="LL180" s="22">
        <v>7.625</v>
      </c>
      <c r="LM180" s="22">
        <v>20268</v>
      </c>
      <c r="LN180" s="22">
        <v>-0.1</v>
      </c>
      <c r="LO180" s="22">
        <v>5.41E-5</v>
      </c>
      <c r="LP180" s="22">
        <v>23.463000000000001</v>
      </c>
    </row>
    <row r="181" spans="1:328" x14ac:dyDescent="0.25">
      <c r="A181" s="22">
        <v>20255</v>
      </c>
      <c r="B181" s="22">
        <v>-0.1</v>
      </c>
      <c r="C181" s="22">
        <v>9.4500000000000002E-9</v>
      </c>
      <c r="D181" s="22">
        <v>1.4379999999999999</v>
      </c>
      <c r="E181" s="22">
        <v>20255</v>
      </c>
      <c r="F181" s="22">
        <v>-0.1</v>
      </c>
      <c r="G181" s="22">
        <v>1.22E-4</v>
      </c>
      <c r="H181" s="22">
        <v>25.146999999999998</v>
      </c>
      <c r="Q181" s="22">
        <v>20256</v>
      </c>
      <c r="R181" s="22">
        <v>0.1</v>
      </c>
      <c r="S181" s="22">
        <v>8.4899999999999999E-8</v>
      </c>
      <c r="T181" s="22">
        <v>2.48</v>
      </c>
      <c r="KG181" s="22">
        <v>20265</v>
      </c>
      <c r="KH181" s="22">
        <v>0.1</v>
      </c>
      <c r="KI181" s="22">
        <v>1.06E-5</v>
      </c>
      <c r="KJ181" s="22">
        <v>9.5210000000000008</v>
      </c>
      <c r="KO181" s="22">
        <v>20265</v>
      </c>
      <c r="KP181" s="22">
        <v>0.1</v>
      </c>
      <c r="KQ181" s="22">
        <v>2.264E-5</v>
      </c>
      <c r="KR181" s="22">
        <v>14.544</v>
      </c>
      <c r="KW181" s="22">
        <v>20265</v>
      </c>
      <c r="KX181" s="22">
        <v>0.8</v>
      </c>
      <c r="KY181" s="22">
        <v>5.626E-6</v>
      </c>
      <c r="KZ181" s="22">
        <v>6.0819999999999999</v>
      </c>
      <c r="LA181" s="22">
        <v>20265</v>
      </c>
      <c r="LB181" s="22">
        <v>0.8</v>
      </c>
      <c r="LC181" s="22">
        <v>2.2900000000000001E-6</v>
      </c>
      <c r="LD181" s="22">
        <v>4.5430000000000001</v>
      </c>
      <c r="LI181" s="22">
        <v>20265</v>
      </c>
      <c r="LJ181" s="22">
        <v>0.5</v>
      </c>
      <c r="LK181" s="22">
        <v>6.4799999999999998E-6</v>
      </c>
      <c r="LL181" s="22">
        <v>7.766</v>
      </c>
      <c r="LM181" s="22">
        <v>20268</v>
      </c>
      <c r="LN181" s="22">
        <v>-0.1</v>
      </c>
      <c r="LO181" s="22">
        <v>4.9299999999999999E-5</v>
      </c>
      <c r="LP181" s="22">
        <v>23.616</v>
      </c>
    </row>
    <row r="182" spans="1:328" x14ac:dyDescent="0.25">
      <c r="A182" s="22">
        <v>20255</v>
      </c>
      <c r="B182" s="22">
        <v>-0.1</v>
      </c>
      <c r="C182" s="22">
        <v>9.3399999999999996E-9</v>
      </c>
      <c r="D182" s="22">
        <v>1.4359999999999999</v>
      </c>
      <c r="E182" s="22">
        <v>20255</v>
      </c>
      <c r="F182" s="22">
        <v>-0.1</v>
      </c>
      <c r="G182" s="22">
        <v>1.34E-4</v>
      </c>
      <c r="H182" s="22">
        <v>25.481000000000002</v>
      </c>
      <c r="Q182" s="22">
        <v>20256</v>
      </c>
      <c r="R182" s="22">
        <v>0.1</v>
      </c>
      <c r="S182" s="22">
        <v>8.3999999999999998E-8</v>
      </c>
      <c r="T182" s="22">
        <v>2.4500000000000002</v>
      </c>
      <c r="KG182" s="22">
        <v>20265</v>
      </c>
      <c r="KH182" s="22">
        <v>0.1</v>
      </c>
      <c r="KI182" s="22">
        <v>1.13E-5</v>
      </c>
      <c r="KJ182" s="22">
        <v>9.6929999999999996</v>
      </c>
      <c r="KO182" s="22">
        <v>20265</v>
      </c>
      <c r="KP182" s="22">
        <v>0.1</v>
      </c>
      <c r="KQ182" s="22">
        <v>2.5400000000000001E-5</v>
      </c>
      <c r="KR182" s="22">
        <v>15.005000000000001</v>
      </c>
      <c r="KW182" s="22">
        <v>20265</v>
      </c>
      <c r="KX182" s="22">
        <v>0.8</v>
      </c>
      <c r="KY182" s="22">
        <v>6.3160000000000002E-6</v>
      </c>
      <c r="KZ182" s="22">
        <v>6.1589999999999998</v>
      </c>
      <c r="LA182" s="22">
        <v>20265</v>
      </c>
      <c r="LB182" s="22">
        <v>0.8</v>
      </c>
      <c r="LC182" s="22">
        <v>2.5000000000000002E-6</v>
      </c>
      <c r="LD182" s="22">
        <v>4.6029999999999998</v>
      </c>
      <c r="LI182" s="22">
        <v>20265</v>
      </c>
      <c r="LJ182" s="22">
        <v>0.5</v>
      </c>
      <c r="LK182" s="22">
        <v>6.8499999999999996E-6</v>
      </c>
      <c r="LL182" s="22">
        <v>7.9089999999999998</v>
      </c>
      <c r="LM182" s="22">
        <v>20268</v>
      </c>
      <c r="LN182" s="22">
        <v>-0.1</v>
      </c>
      <c r="LO182" s="22">
        <v>4.9400000000000001E-5</v>
      </c>
      <c r="LP182" s="22">
        <v>23.631</v>
      </c>
    </row>
    <row r="183" spans="1:328" x14ac:dyDescent="0.25">
      <c r="A183" s="22">
        <v>20255</v>
      </c>
      <c r="B183" s="22">
        <v>-0.1</v>
      </c>
      <c r="C183" s="22">
        <v>8.6499999999999997E-9</v>
      </c>
      <c r="D183" s="22">
        <v>1.4339999999999999</v>
      </c>
      <c r="E183" s="22">
        <v>20255</v>
      </c>
      <c r="F183" s="22">
        <v>-0.1</v>
      </c>
      <c r="G183" s="22">
        <v>1.45E-4</v>
      </c>
      <c r="H183" s="22">
        <v>25.780999999999999</v>
      </c>
      <c r="Q183" s="22">
        <v>20256</v>
      </c>
      <c r="R183" s="22">
        <v>0.1</v>
      </c>
      <c r="S183" s="22">
        <v>8.5399999999999997E-8</v>
      </c>
      <c r="T183" s="22">
        <v>2.4300000000000002</v>
      </c>
      <c r="KG183" s="22">
        <v>20265</v>
      </c>
      <c r="KH183" s="22">
        <v>0.1</v>
      </c>
      <c r="KI183" s="22">
        <v>1.2E-5</v>
      </c>
      <c r="KJ183" s="22">
        <v>9.8670000000000009</v>
      </c>
      <c r="KO183" s="22">
        <v>20265</v>
      </c>
      <c r="KP183" s="22">
        <v>0.1</v>
      </c>
      <c r="KQ183" s="22">
        <v>2.7529999999999999E-5</v>
      </c>
      <c r="KR183" s="22">
        <v>15.499000000000001</v>
      </c>
      <c r="KW183" s="22">
        <v>20265</v>
      </c>
      <c r="KX183" s="22">
        <v>0.8</v>
      </c>
      <c r="KY183" s="22">
        <v>6.8179999999999998E-6</v>
      </c>
      <c r="KZ183" s="22">
        <v>6.2350000000000003</v>
      </c>
      <c r="LA183" s="22">
        <v>20265</v>
      </c>
      <c r="LB183" s="22">
        <v>0.8</v>
      </c>
      <c r="LC183" s="22">
        <v>2.74E-6</v>
      </c>
      <c r="LD183" s="22">
        <v>4.6710000000000003</v>
      </c>
      <c r="LI183" s="22">
        <v>20265</v>
      </c>
      <c r="LJ183" s="22">
        <v>0.5</v>
      </c>
      <c r="LK183" s="22">
        <v>7.2400000000000001E-6</v>
      </c>
      <c r="LL183" s="22">
        <v>8.0630000000000006</v>
      </c>
      <c r="LM183" s="22">
        <v>20268</v>
      </c>
      <c r="LN183" s="22">
        <v>-0.1</v>
      </c>
      <c r="LO183" s="22">
        <v>4.7299999999999998E-5</v>
      </c>
      <c r="LP183" s="22">
        <v>23.856999999999999</v>
      </c>
    </row>
    <row r="184" spans="1:328" x14ac:dyDescent="0.25">
      <c r="A184" s="22">
        <v>20255</v>
      </c>
      <c r="B184" s="22">
        <v>-0.1</v>
      </c>
      <c r="C184" s="22">
        <v>7.8899999999999998E-9</v>
      </c>
      <c r="D184" s="22">
        <v>1.4319999999999999</v>
      </c>
      <c r="E184" s="22">
        <v>20255</v>
      </c>
      <c r="F184" s="22">
        <v>-0.1</v>
      </c>
      <c r="G184" s="22">
        <v>1.7200000000000001E-4</v>
      </c>
      <c r="H184" s="22">
        <v>26.082000000000001</v>
      </c>
      <c r="Q184" s="22">
        <v>20256</v>
      </c>
      <c r="R184" s="22">
        <v>0.1</v>
      </c>
      <c r="S184" s="22">
        <v>8.3400000000000006E-8</v>
      </c>
      <c r="T184" s="22">
        <v>2.4</v>
      </c>
      <c r="KG184" s="22">
        <v>20265</v>
      </c>
      <c r="KH184" s="22">
        <v>0.1</v>
      </c>
      <c r="KI184" s="22">
        <v>1.27E-5</v>
      </c>
      <c r="KJ184" s="22">
        <v>10.042</v>
      </c>
      <c r="KO184" s="22">
        <v>20265</v>
      </c>
      <c r="KP184" s="22">
        <v>0.1</v>
      </c>
      <c r="KQ184" s="22">
        <v>2.9439999999999999E-5</v>
      </c>
      <c r="KR184" s="22">
        <v>16.004000000000001</v>
      </c>
      <c r="KW184" s="22">
        <v>20265</v>
      </c>
      <c r="KX184" s="22">
        <v>0.8</v>
      </c>
      <c r="KY184" s="22">
        <v>7.0929999999999997E-6</v>
      </c>
      <c r="KZ184" s="22">
        <v>6.3159999999999998</v>
      </c>
      <c r="LA184" s="22">
        <v>20265</v>
      </c>
      <c r="LB184" s="22">
        <v>0.8</v>
      </c>
      <c r="LC184" s="22">
        <v>2.8700000000000001E-6</v>
      </c>
      <c r="LD184" s="22">
        <v>4.7350000000000003</v>
      </c>
      <c r="LI184" s="22">
        <v>20265</v>
      </c>
      <c r="LJ184" s="22">
        <v>0.5</v>
      </c>
      <c r="LK184" s="22">
        <v>7.6499999999999996E-6</v>
      </c>
      <c r="LL184" s="22">
        <v>8.2140000000000004</v>
      </c>
      <c r="LM184" s="22">
        <v>20268</v>
      </c>
      <c r="LN184" s="22">
        <v>-0.1</v>
      </c>
      <c r="LO184" s="22">
        <v>5.1400000000000003E-5</v>
      </c>
      <c r="LP184" s="22">
        <v>23.905999999999999</v>
      </c>
    </row>
    <row r="185" spans="1:328" x14ac:dyDescent="0.25">
      <c r="A185" s="22">
        <v>20255</v>
      </c>
      <c r="B185" s="22">
        <v>-0.1</v>
      </c>
      <c r="C185" s="22">
        <v>7.6199999999999997E-9</v>
      </c>
      <c r="D185" s="22">
        <v>1.43</v>
      </c>
      <c r="E185" s="22">
        <v>20255</v>
      </c>
      <c r="F185" s="22">
        <v>-0.1</v>
      </c>
      <c r="G185" s="22">
        <v>2.5000000000000001E-4</v>
      </c>
      <c r="H185" s="22">
        <v>26.446999999999999</v>
      </c>
      <c r="Q185" s="22">
        <v>20256</v>
      </c>
      <c r="R185" s="22">
        <v>0.1</v>
      </c>
      <c r="S185" s="22">
        <v>7.9899999999999994E-8</v>
      </c>
      <c r="T185" s="22">
        <v>2.37</v>
      </c>
      <c r="KG185" s="22">
        <v>20265</v>
      </c>
      <c r="KH185" s="22">
        <v>0.1</v>
      </c>
      <c r="KI185" s="22">
        <v>1.38E-5</v>
      </c>
      <c r="KJ185" s="22">
        <v>10.231999999999999</v>
      </c>
      <c r="KO185" s="22">
        <v>20265</v>
      </c>
      <c r="KP185" s="22">
        <v>0.1</v>
      </c>
      <c r="KQ185" s="22">
        <v>3.2990000000000001E-5</v>
      </c>
      <c r="KR185" s="22">
        <v>16.555</v>
      </c>
      <c r="KW185" s="22">
        <v>20265</v>
      </c>
      <c r="KX185" s="22">
        <v>0.8</v>
      </c>
      <c r="KY185" s="22">
        <v>7.9030000000000004E-6</v>
      </c>
      <c r="KZ185" s="22">
        <v>6.3979999999999997</v>
      </c>
      <c r="LA185" s="22">
        <v>20265</v>
      </c>
      <c r="LB185" s="22">
        <v>0.8</v>
      </c>
      <c r="LC185" s="22">
        <v>2.8700000000000001E-6</v>
      </c>
      <c r="LD185" s="22">
        <v>4.8029999999999999</v>
      </c>
      <c r="LI185" s="22">
        <v>20265</v>
      </c>
      <c r="LJ185" s="22">
        <v>0.5</v>
      </c>
      <c r="LK185" s="22">
        <v>7.9500000000000001E-6</v>
      </c>
      <c r="LL185" s="22">
        <v>8.3770000000000007</v>
      </c>
      <c r="LM185" s="22">
        <v>20268</v>
      </c>
      <c r="LN185" s="22">
        <v>-0.1</v>
      </c>
      <c r="LO185" s="22">
        <v>6.3299999999999994E-5</v>
      </c>
      <c r="LP185" s="22">
        <v>24.113</v>
      </c>
    </row>
    <row r="186" spans="1:328" x14ac:dyDescent="0.25">
      <c r="A186" s="22">
        <v>20255</v>
      </c>
      <c r="B186" s="22">
        <v>-0.1</v>
      </c>
      <c r="C186" s="22">
        <v>8.2399999999999997E-9</v>
      </c>
      <c r="D186" s="22">
        <v>1.429</v>
      </c>
      <c r="E186" s="22">
        <v>20255</v>
      </c>
      <c r="F186" s="22">
        <v>-0.1</v>
      </c>
      <c r="G186" s="22">
        <v>2.6699999999999998E-4</v>
      </c>
      <c r="H186" s="22">
        <v>26.667000000000002</v>
      </c>
      <c r="Q186" s="22">
        <v>20256</v>
      </c>
      <c r="R186" s="22">
        <v>0.1</v>
      </c>
      <c r="S186" s="22">
        <v>7.6300000000000002E-8</v>
      </c>
      <c r="T186" s="22">
        <v>2.34</v>
      </c>
      <c r="KG186" s="22">
        <v>20265</v>
      </c>
      <c r="KH186" s="22">
        <v>0.1</v>
      </c>
      <c r="KI186" s="22">
        <v>1.4800000000000001E-5</v>
      </c>
      <c r="KJ186" s="22">
        <v>10.423</v>
      </c>
      <c r="KO186" s="22">
        <v>20265</v>
      </c>
      <c r="KP186" s="22">
        <v>0.1</v>
      </c>
      <c r="KQ186" s="22">
        <v>3.6609999999999997E-5</v>
      </c>
      <c r="KR186" s="22">
        <v>17.109000000000002</v>
      </c>
      <c r="KW186" s="22">
        <v>20265</v>
      </c>
      <c r="KX186" s="22">
        <v>0.8</v>
      </c>
      <c r="KY186" s="22">
        <v>7.8339999999999999E-6</v>
      </c>
      <c r="KZ186" s="22">
        <v>6.4770000000000003</v>
      </c>
      <c r="LA186" s="22">
        <v>20265</v>
      </c>
      <c r="LB186" s="22">
        <v>0.8</v>
      </c>
      <c r="LC186" s="22">
        <v>2.9399999999999998E-6</v>
      </c>
      <c r="LD186" s="22">
        <v>4.8730000000000002</v>
      </c>
      <c r="LI186" s="22">
        <v>20265</v>
      </c>
      <c r="LJ186" s="22">
        <v>0.5</v>
      </c>
      <c r="LK186" s="22">
        <v>8.3899999999999993E-6</v>
      </c>
      <c r="LL186" s="22">
        <v>8.5340000000000007</v>
      </c>
      <c r="LM186" s="22">
        <v>20268</v>
      </c>
      <c r="LN186" s="22">
        <v>-0.1</v>
      </c>
      <c r="LO186" s="22">
        <v>5.6199999999999997E-5</v>
      </c>
      <c r="LP186" s="22">
        <v>24.146999999999998</v>
      </c>
    </row>
    <row r="187" spans="1:328" x14ac:dyDescent="0.25">
      <c r="A187" s="22">
        <v>20255</v>
      </c>
      <c r="B187" s="22">
        <v>-0.1</v>
      </c>
      <c r="C187" s="22">
        <v>7.6500000000000007E-9</v>
      </c>
      <c r="D187" s="22">
        <v>1.427</v>
      </c>
      <c r="E187" s="22">
        <v>20255</v>
      </c>
      <c r="F187" s="22">
        <v>-0.1</v>
      </c>
      <c r="G187" s="22">
        <v>2.63E-4</v>
      </c>
      <c r="H187" s="22">
        <v>27.108000000000001</v>
      </c>
      <c r="Q187" s="22">
        <v>20256</v>
      </c>
      <c r="R187" s="22">
        <v>0.1</v>
      </c>
      <c r="S187" s="22">
        <v>7.1600000000000006E-8</v>
      </c>
      <c r="T187" s="22">
        <v>2.3199999999999998</v>
      </c>
      <c r="KG187" s="22">
        <v>20265</v>
      </c>
      <c r="KH187" s="22">
        <v>0.1</v>
      </c>
      <c r="KI187" s="22">
        <v>1.5500000000000001E-5</v>
      </c>
      <c r="KJ187" s="22">
        <v>10.622999999999999</v>
      </c>
      <c r="KO187" s="22">
        <v>20265</v>
      </c>
      <c r="KP187" s="22">
        <v>0.1</v>
      </c>
      <c r="KQ187" s="22">
        <v>4.0840000000000002E-5</v>
      </c>
      <c r="KR187" s="22">
        <v>17.702000000000002</v>
      </c>
      <c r="KW187" s="22">
        <v>20265</v>
      </c>
      <c r="KX187" s="22">
        <v>0.8</v>
      </c>
      <c r="KY187" s="22">
        <v>7.3250000000000002E-6</v>
      </c>
      <c r="KZ187" s="22">
        <v>6.5640000000000001</v>
      </c>
      <c r="LA187" s="22">
        <v>20265</v>
      </c>
      <c r="LB187" s="22">
        <v>0.8</v>
      </c>
      <c r="LC187" s="22">
        <v>3.1099999999999999E-6</v>
      </c>
      <c r="LD187" s="22">
        <v>4.944</v>
      </c>
      <c r="LI187" s="22">
        <v>20265</v>
      </c>
      <c r="LJ187" s="22">
        <v>0.5</v>
      </c>
      <c r="LK187" s="22">
        <v>8.8999999999999995E-6</v>
      </c>
      <c r="LL187" s="22">
        <v>8.6989999999999998</v>
      </c>
      <c r="LM187" s="22">
        <v>20268</v>
      </c>
      <c r="LN187" s="22">
        <v>-0.1</v>
      </c>
      <c r="LO187" s="22">
        <v>4.5099999999999998E-5</v>
      </c>
      <c r="LP187" s="22">
        <v>24.335999999999999</v>
      </c>
    </row>
    <row r="188" spans="1:328" x14ac:dyDescent="0.25">
      <c r="A188" s="22">
        <v>20255</v>
      </c>
      <c r="B188" s="22">
        <v>-0.1</v>
      </c>
      <c r="C188" s="22">
        <v>6.8400000000000004E-9</v>
      </c>
      <c r="D188" s="22">
        <v>1.425</v>
      </c>
      <c r="E188" s="22">
        <v>20255</v>
      </c>
      <c r="F188" s="22">
        <v>-0.1</v>
      </c>
      <c r="G188" s="22">
        <v>4.0200000000000001E-4</v>
      </c>
      <c r="H188" s="22">
        <v>27.529</v>
      </c>
      <c r="Q188" s="22">
        <v>20256</v>
      </c>
      <c r="R188" s="22">
        <v>0.1</v>
      </c>
      <c r="S188" s="22">
        <v>6.9399999999999999E-8</v>
      </c>
      <c r="T188" s="22">
        <v>2.29</v>
      </c>
      <c r="KG188" s="22">
        <v>20265</v>
      </c>
      <c r="KH188" s="22">
        <v>0.1</v>
      </c>
      <c r="KI188" s="22">
        <v>1.66E-5</v>
      </c>
      <c r="KJ188" s="22">
        <v>10.829000000000001</v>
      </c>
      <c r="KO188" s="22">
        <v>20265</v>
      </c>
      <c r="KP188" s="22">
        <v>0.1</v>
      </c>
      <c r="KQ188" s="22">
        <v>4.6789999999999998E-5</v>
      </c>
      <c r="KR188" s="22">
        <v>18.292999999999999</v>
      </c>
      <c r="KW188" s="22">
        <v>20265</v>
      </c>
      <c r="KX188" s="22">
        <v>0.8</v>
      </c>
      <c r="KY188" s="22">
        <v>8.4209999999999995E-6</v>
      </c>
      <c r="KZ188" s="22">
        <v>6.6470000000000002</v>
      </c>
      <c r="LA188" s="22">
        <v>20265</v>
      </c>
      <c r="LB188" s="22">
        <v>0.8</v>
      </c>
      <c r="LC188" s="22">
        <v>3.3799999999999998E-6</v>
      </c>
      <c r="LD188" s="22">
        <v>5.0179999999999998</v>
      </c>
      <c r="LI188" s="22">
        <v>20265</v>
      </c>
      <c r="LJ188" s="22">
        <v>0.5</v>
      </c>
      <c r="LK188" s="22">
        <v>9.38E-6</v>
      </c>
      <c r="LL188" s="22">
        <v>8.8680000000000003</v>
      </c>
      <c r="LM188" s="22">
        <v>20268</v>
      </c>
      <c r="LN188" s="22">
        <v>-0.1</v>
      </c>
      <c r="LO188" s="22">
        <v>5.3999999999999998E-5</v>
      </c>
      <c r="LP188" s="22">
        <v>24.353000000000002</v>
      </c>
    </row>
    <row r="189" spans="1:328" x14ac:dyDescent="0.25">
      <c r="A189" s="22">
        <v>20255</v>
      </c>
      <c r="B189" s="22">
        <v>-0.1</v>
      </c>
      <c r="C189" s="22">
        <v>6.8100000000000003E-9</v>
      </c>
      <c r="D189" s="22">
        <v>1.4239999999999999</v>
      </c>
      <c r="Q189" s="22">
        <v>20256</v>
      </c>
      <c r="R189" s="22">
        <v>0.1</v>
      </c>
      <c r="S189" s="22">
        <v>6.8499999999999998E-8</v>
      </c>
      <c r="T189" s="22">
        <v>2.2599999999999998</v>
      </c>
      <c r="KG189" s="22">
        <v>20265</v>
      </c>
      <c r="KH189" s="22">
        <v>0.1</v>
      </c>
      <c r="KI189" s="22">
        <v>1.84E-5</v>
      </c>
      <c r="KJ189" s="22">
        <v>11.038</v>
      </c>
      <c r="KO189" s="22">
        <v>20265</v>
      </c>
      <c r="KP189" s="22">
        <v>0.1</v>
      </c>
      <c r="KQ189" s="22">
        <v>5.257E-5</v>
      </c>
      <c r="KR189" s="22">
        <v>18.949000000000002</v>
      </c>
      <c r="KW189" s="22">
        <v>20265</v>
      </c>
      <c r="KX189" s="22">
        <v>0.8</v>
      </c>
      <c r="KY189" s="22">
        <v>9.8779999999999993E-6</v>
      </c>
      <c r="KZ189" s="22">
        <v>6.734</v>
      </c>
      <c r="LA189" s="22">
        <v>20265</v>
      </c>
      <c r="LB189" s="22">
        <v>0.8</v>
      </c>
      <c r="LC189" s="22">
        <v>3.5999999999999998E-6</v>
      </c>
      <c r="LD189" s="22">
        <v>5.0890000000000004</v>
      </c>
      <c r="LI189" s="22">
        <v>20265</v>
      </c>
      <c r="LJ189" s="22">
        <v>0.5</v>
      </c>
      <c r="LK189" s="22">
        <v>9.7699999999999996E-6</v>
      </c>
      <c r="LL189" s="22">
        <v>9.0459999999999994</v>
      </c>
      <c r="LM189" s="22">
        <v>20268</v>
      </c>
      <c r="LN189" s="22">
        <v>-0.1</v>
      </c>
      <c r="LO189" s="22">
        <v>5.91E-5</v>
      </c>
      <c r="LP189" s="22">
        <v>24.51</v>
      </c>
    </row>
    <row r="190" spans="1:328" x14ac:dyDescent="0.25">
      <c r="A190" s="22">
        <v>20255</v>
      </c>
      <c r="B190" s="22">
        <v>-0.1</v>
      </c>
      <c r="C190" s="22">
        <v>6.5599999999999997E-9</v>
      </c>
      <c r="D190" s="22">
        <v>1.4219999999999999</v>
      </c>
      <c r="Q190" s="22">
        <v>20256</v>
      </c>
      <c r="R190" s="22">
        <v>0.1</v>
      </c>
      <c r="S190" s="22">
        <v>6.5200000000000001E-8</v>
      </c>
      <c r="T190" s="22">
        <v>2.2400000000000002</v>
      </c>
      <c r="KG190" s="22">
        <v>20265</v>
      </c>
      <c r="KH190" s="22">
        <v>0.1</v>
      </c>
      <c r="KI190" s="22">
        <v>2.0599999999999999E-5</v>
      </c>
      <c r="KJ190" s="22">
        <v>11.255000000000001</v>
      </c>
      <c r="KO190" s="22">
        <v>20265</v>
      </c>
      <c r="KP190" s="22">
        <v>0.1</v>
      </c>
      <c r="KQ190" s="22">
        <v>5.7880000000000001E-5</v>
      </c>
      <c r="KR190" s="22">
        <v>19.609000000000002</v>
      </c>
      <c r="KW190" s="22">
        <v>20265</v>
      </c>
      <c r="KX190" s="22">
        <v>0.8</v>
      </c>
      <c r="KY190" s="22">
        <v>1.0890000000000001E-5</v>
      </c>
      <c r="KZ190" s="22">
        <v>6.8239999999999998</v>
      </c>
      <c r="LA190" s="22">
        <v>20265</v>
      </c>
      <c r="LB190" s="22">
        <v>0.8</v>
      </c>
      <c r="LC190" s="22">
        <v>3.6600000000000001E-6</v>
      </c>
      <c r="LD190" s="22">
        <v>5.1660000000000004</v>
      </c>
      <c r="LI190" s="22">
        <v>20265</v>
      </c>
      <c r="LJ190" s="22">
        <v>0.5</v>
      </c>
      <c r="LK190" s="22">
        <v>1.01E-5</v>
      </c>
      <c r="LL190" s="22">
        <v>9.2309999999999999</v>
      </c>
      <c r="LM190" s="22">
        <v>20268</v>
      </c>
      <c r="LN190" s="22">
        <v>-0.1</v>
      </c>
      <c r="LO190" s="22">
        <v>5.7299999999999997E-5</v>
      </c>
      <c r="LP190" s="22">
        <v>24.571999999999999</v>
      </c>
    </row>
    <row r="191" spans="1:328" x14ac:dyDescent="0.25">
      <c r="A191" s="22">
        <v>20255</v>
      </c>
      <c r="B191" s="22">
        <v>-0.1</v>
      </c>
      <c r="C191" s="22">
        <v>6.1300000000000001E-9</v>
      </c>
      <c r="D191" s="22">
        <v>1.421</v>
      </c>
      <c r="Q191" s="22">
        <v>20256</v>
      </c>
      <c r="R191" s="22">
        <v>0.1</v>
      </c>
      <c r="S191" s="22">
        <v>6.0699999999999994E-8</v>
      </c>
      <c r="T191" s="22">
        <v>2.21</v>
      </c>
      <c r="KG191" s="22">
        <v>20265</v>
      </c>
      <c r="KH191" s="22">
        <v>0.1</v>
      </c>
      <c r="KI191" s="22">
        <v>2.23E-5</v>
      </c>
      <c r="KJ191" s="22">
        <v>11.484</v>
      </c>
      <c r="KO191" s="22">
        <v>20265</v>
      </c>
      <c r="KP191" s="22">
        <v>0.1</v>
      </c>
      <c r="KQ191" s="22">
        <v>6.7290000000000001E-5</v>
      </c>
      <c r="KR191" s="22">
        <v>20.286999999999999</v>
      </c>
      <c r="KW191" s="22">
        <v>20265</v>
      </c>
      <c r="KX191" s="22">
        <v>0.8</v>
      </c>
      <c r="KY191" s="22">
        <v>1.189E-5</v>
      </c>
      <c r="KZ191" s="22">
        <v>6.9169999999999998</v>
      </c>
      <c r="LA191" s="22">
        <v>20265</v>
      </c>
      <c r="LB191" s="22">
        <v>0.8</v>
      </c>
      <c r="LC191" s="22">
        <v>3.8399999999999997E-6</v>
      </c>
      <c r="LD191" s="22">
        <v>5.2430000000000003</v>
      </c>
      <c r="LI191" s="22">
        <v>20265</v>
      </c>
      <c r="LJ191" s="22">
        <v>0.5</v>
      </c>
      <c r="LK191" s="22">
        <v>1.08E-5</v>
      </c>
      <c r="LL191" s="22">
        <v>9.4220000000000006</v>
      </c>
      <c r="LM191" s="22">
        <v>20268</v>
      </c>
      <c r="LN191" s="22">
        <v>-0.1</v>
      </c>
      <c r="LO191" s="22">
        <v>5.63E-5</v>
      </c>
      <c r="LP191" s="22">
        <v>24.734000000000002</v>
      </c>
    </row>
    <row r="192" spans="1:328" x14ac:dyDescent="0.25">
      <c r="A192" s="22">
        <v>20255</v>
      </c>
      <c r="B192" s="22">
        <v>-0.1</v>
      </c>
      <c r="C192" s="22">
        <v>6.0600000000000002E-9</v>
      </c>
      <c r="D192" s="22">
        <v>1.42</v>
      </c>
      <c r="Q192" s="22">
        <v>20256</v>
      </c>
      <c r="R192" s="22">
        <v>0.1</v>
      </c>
      <c r="S192" s="22">
        <v>5.8000000000000003E-8</v>
      </c>
      <c r="T192" s="22">
        <v>2.19</v>
      </c>
      <c r="KG192" s="22">
        <v>20265</v>
      </c>
      <c r="KH192" s="22">
        <v>0.1</v>
      </c>
      <c r="KI192" s="22">
        <v>2.3300000000000001E-5</v>
      </c>
      <c r="KJ192" s="22">
        <v>11.724</v>
      </c>
      <c r="KO192" s="22">
        <v>20265</v>
      </c>
      <c r="KP192" s="22">
        <v>0.1</v>
      </c>
      <c r="KQ192" s="22">
        <v>8.2540000000000006E-5</v>
      </c>
      <c r="KR192" s="22">
        <v>20.975000000000001</v>
      </c>
      <c r="KW192" s="22">
        <v>20265</v>
      </c>
      <c r="KX192" s="22">
        <v>0.8</v>
      </c>
      <c r="KY192" s="22">
        <v>1.17E-5</v>
      </c>
      <c r="KZ192" s="22">
        <v>7.008</v>
      </c>
      <c r="LA192" s="22">
        <v>20265</v>
      </c>
      <c r="LB192" s="22">
        <v>0.8</v>
      </c>
      <c r="LC192" s="22">
        <v>4.1099999999999996E-6</v>
      </c>
      <c r="LD192" s="22">
        <v>5.3209999999999997</v>
      </c>
      <c r="LI192" s="22">
        <v>20265</v>
      </c>
      <c r="LJ192" s="22">
        <v>0.5</v>
      </c>
      <c r="LK192" s="22">
        <v>1.1399999999999999E-5</v>
      </c>
      <c r="LL192" s="22">
        <v>9.6319999999999997</v>
      </c>
      <c r="LM192" s="22">
        <v>20268</v>
      </c>
      <c r="LN192" s="22">
        <v>-0.1</v>
      </c>
      <c r="LO192" s="22">
        <v>5.7200000000000001E-5</v>
      </c>
      <c r="LP192" s="22">
        <v>24.751999999999999</v>
      </c>
    </row>
    <row r="193" spans="1:328" x14ac:dyDescent="0.25">
      <c r="A193" s="22">
        <v>20255</v>
      </c>
      <c r="B193" s="22">
        <v>-0.1</v>
      </c>
      <c r="C193" s="22">
        <v>6.9100000000000003E-9</v>
      </c>
      <c r="D193" s="22">
        <v>1.4179999999999999</v>
      </c>
      <c r="Q193" s="22">
        <v>20256</v>
      </c>
      <c r="R193" s="22">
        <v>0.1</v>
      </c>
      <c r="S193" s="22">
        <v>5.9800000000000006E-8</v>
      </c>
      <c r="T193" s="22">
        <v>2.16</v>
      </c>
      <c r="KG193" s="22">
        <v>20265</v>
      </c>
      <c r="KH193" s="22">
        <v>0.1</v>
      </c>
      <c r="KI193" s="22">
        <v>2.4700000000000001E-5</v>
      </c>
      <c r="KJ193" s="22">
        <v>11.973000000000001</v>
      </c>
      <c r="KW193" s="22">
        <v>20265</v>
      </c>
      <c r="KX193" s="22">
        <v>0.8</v>
      </c>
      <c r="KY193" s="22">
        <v>1.168E-5</v>
      </c>
      <c r="KZ193" s="22">
        <v>7.1059999999999999</v>
      </c>
      <c r="LA193" s="22">
        <v>20265</v>
      </c>
      <c r="LB193" s="22">
        <v>0.8</v>
      </c>
      <c r="LC193" s="22">
        <v>4.3100000000000002E-6</v>
      </c>
      <c r="LD193" s="22">
        <v>5.4039999999999999</v>
      </c>
      <c r="LI193" s="22">
        <v>20265</v>
      </c>
      <c r="LJ193" s="22">
        <v>0.5</v>
      </c>
      <c r="LK193" s="22">
        <v>1.1800000000000001E-5</v>
      </c>
      <c r="LL193" s="22">
        <v>9.82</v>
      </c>
      <c r="LM193" s="22">
        <v>20268</v>
      </c>
      <c r="LN193" s="22">
        <v>-0.1</v>
      </c>
      <c r="LO193" s="22">
        <v>5.6900000000000001E-5</v>
      </c>
      <c r="LP193" s="22">
        <v>24.923999999999999</v>
      </c>
    </row>
    <row r="194" spans="1:328" x14ac:dyDescent="0.25">
      <c r="A194" s="22">
        <v>20255</v>
      </c>
      <c r="B194" s="22">
        <v>-0.1</v>
      </c>
      <c r="C194" s="22">
        <v>8.09E-9</v>
      </c>
      <c r="D194" s="22">
        <v>1.4159999999999999</v>
      </c>
      <c r="Q194" s="22">
        <v>20256</v>
      </c>
      <c r="R194" s="22">
        <v>0.1</v>
      </c>
      <c r="S194" s="22">
        <v>5.8000000000000003E-8</v>
      </c>
      <c r="T194" s="22">
        <v>2.14</v>
      </c>
      <c r="KG194" s="22">
        <v>20265</v>
      </c>
      <c r="KH194" s="22">
        <v>0.1</v>
      </c>
      <c r="KI194" s="22">
        <v>2.6800000000000001E-5</v>
      </c>
      <c r="KJ194" s="22">
        <v>12.233000000000001</v>
      </c>
      <c r="KW194" s="22">
        <v>20265</v>
      </c>
      <c r="KX194" s="22">
        <v>0.8</v>
      </c>
      <c r="KY194" s="22">
        <v>1.219E-5</v>
      </c>
      <c r="KZ194" s="22">
        <v>7.2039999999999997</v>
      </c>
      <c r="LA194" s="22">
        <v>20265</v>
      </c>
      <c r="LB194" s="22">
        <v>0.8</v>
      </c>
      <c r="LC194" s="22">
        <v>4.4900000000000002E-6</v>
      </c>
      <c r="LD194" s="22">
        <v>5.4850000000000003</v>
      </c>
      <c r="LI194" s="22">
        <v>20265</v>
      </c>
      <c r="LJ194" s="22">
        <v>0.5</v>
      </c>
      <c r="LK194" s="22">
        <v>1.27E-5</v>
      </c>
      <c r="LL194" s="22">
        <v>10.037000000000001</v>
      </c>
      <c r="LM194" s="22">
        <v>20268</v>
      </c>
      <c r="LN194" s="22">
        <v>-0.1</v>
      </c>
      <c r="LO194" s="22">
        <v>5.6900000000000001E-5</v>
      </c>
      <c r="LP194" s="22">
        <v>24.957000000000001</v>
      </c>
    </row>
    <row r="195" spans="1:328" x14ac:dyDescent="0.25">
      <c r="A195" s="22">
        <v>20255</v>
      </c>
      <c r="B195" s="22">
        <v>-0.1</v>
      </c>
      <c r="C195" s="22">
        <v>8.9600000000000005E-9</v>
      </c>
      <c r="D195" s="22">
        <v>1.415</v>
      </c>
      <c r="Q195" s="22">
        <v>20256</v>
      </c>
      <c r="R195" s="22">
        <v>0.1</v>
      </c>
      <c r="S195" s="22">
        <v>5.1100000000000001E-8</v>
      </c>
      <c r="T195" s="22">
        <v>2.11</v>
      </c>
      <c r="KG195" s="22">
        <v>20265</v>
      </c>
      <c r="KH195" s="22">
        <v>0.1</v>
      </c>
      <c r="KI195" s="22">
        <v>2.8900000000000001E-5</v>
      </c>
      <c r="KJ195" s="22">
        <v>12.503</v>
      </c>
      <c r="KW195" s="22">
        <v>20265</v>
      </c>
      <c r="KX195" s="22">
        <v>0.8</v>
      </c>
      <c r="KY195" s="22">
        <v>1.293E-5</v>
      </c>
      <c r="KZ195" s="22">
        <v>7.3029999999999999</v>
      </c>
      <c r="LA195" s="22">
        <v>20265</v>
      </c>
      <c r="LB195" s="22">
        <v>0.8</v>
      </c>
      <c r="LC195" s="22">
        <v>4.7999999999999998E-6</v>
      </c>
      <c r="LD195" s="22">
        <v>5.5720000000000001</v>
      </c>
      <c r="LI195" s="22">
        <v>20265</v>
      </c>
      <c r="LJ195" s="22">
        <v>0.5</v>
      </c>
      <c r="LK195" s="22">
        <v>1.3699999999999999E-5</v>
      </c>
      <c r="LL195" s="22">
        <v>10.244999999999999</v>
      </c>
      <c r="LM195" s="22">
        <v>20268</v>
      </c>
      <c r="LN195" s="22">
        <v>-0.1</v>
      </c>
      <c r="LO195" s="22">
        <v>6.4999999999999994E-5</v>
      </c>
      <c r="LP195" s="22">
        <v>25.11</v>
      </c>
    </row>
    <row r="196" spans="1:328" x14ac:dyDescent="0.25">
      <c r="A196" s="22">
        <v>20255</v>
      </c>
      <c r="B196" s="22">
        <v>-0.1</v>
      </c>
      <c r="C196" s="22">
        <v>9.3000000000000006E-9</v>
      </c>
      <c r="D196" s="22">
        <v>1.413</v>
      </c>
      <c r="Q196" s="22">
        <v>20256</v>
      </c>
      <c r="R196" s="22">
        <v>0.1</v>
      </c>
      <c r="S196" s="22">
        <v>4.6999999999999997E-8</v>
      </c>
      <c r="T196" s="22">
        <v>2.09</v>
      </c>
      <c r="KG196" s="22">
        <v>20265</v>
      </c>
      <c r="KH196" s="22">
        <v>0.1</v>
      </c>
      <c r="KI196" s="22">
        <v>3.1099999999999997E-5</v>
      </c>
      <c r="KJ196" s="22">
        <v>12.786</v>
      </c>
      <c r="KW196" s="22">
        <v>20265</v>
      </c>
      <c r="KX196" s="22">
        <v>0.8</v>
      </c>
      <c r="KY196" s="22">
        <v>1.8499999999999999E-5</v>
      </c>
      <c r="KZ196" s="22">
        <v>7.4059999999999997</v>
      </c>
      <c r="LA196" s="22">
        <v>20265</v>
      </c>
      <c r="LB196" s="22">
        <v>0.8</v>
      </c>
      <c r="LC196" s="22">
        <v>5.1499999999999998E-6</v>
      </c>
      <c r="LD196" s="22">
        <v>5.6589999999999998</v>
      </c>
      <c r="LI196" s="22">
        <v>20265</v>
      </c>
      <c r="LJ196" s="22">
        <v>0.5</v>
      </c>
      <c r="LK196" s="22">
        <v>1.4399999999999999E-5</v>
      </c>
      <c r="LL196" s="22">
        <v>10.458</v>
      </c>
      <c r="LM196" s="22">
        <v>20268</v>
      </c>
      <c r="LN196" s="22">
        <v>-0.1</v>
      </c>
      <c r="LO196" s="22">
        <v>6.2700000000000006E-5</v>
      </c>
      <c r="LP196" s="22">
        <v>25.228000000000002</v>
      </c>
    </row>
    <row r="197" spans="1:328" x14ac:dyDescent="0.25">
      <c r="A197" s="22">
        <v>20255</v>
      </c>
      <c r="B197" s="22">
        <v>-0.1</v>
      </c>
      <c r="C197" s="22">
        <v>8.8800000000000008E-9</v>
      </c>
      <c r="D197" s="22">
        <v>1.411</v>
      </c>
      <c r="Q197" s="22">
        <v>20256</v>
      </c>
      <c r="R197" s="22">
        <v>0.1</v>
      </c>
      <c r="S197" s="22">
        <v>4.4199999999999999E-8</v>
      </c>
      <c r="T197" s="22">
        <v>2.06</v>
      </c>
      <c r="KG197" s="22">
        <v>20265</v>
      </c>
      <c r="KH197" s="22">
        <v>0.1</v>
      </c>
      <c r="KI197" s="22">
        <v>3.3599999999999997E-5</v>
      </c>
      <c r="KJ197" s="22">
        <v>13.085000000000001</v>
      </c>
      <c r="KW197" s="22">
        <v>20265</v>
      </c>
      <c r="KX197" s="22">
        <v>0.8</v>
      </c>
      <c r="KY197" s="22">
        <v>3.9749999999999997E-5</v>
      </c>
      <c r="KZ197" s="22">
        <v>7.524</v>
      </c>
      <c r="LA197" s="22">
        <v>20265</v>
      </c>
      <c r="LB197" s="22">
        <v>0.8</v>
      </c>
      <c r="LC197" s="22">
        <v>5.5899999999999998E-6</v>
      </c>
      <c r="LD197" s="22">
        <v>5.7489999999999997</v>
      </c>
      <c r="LI197" s="22">
        <v>20265</v>
      </c>
      <c r="LJ197" s="22">
        <v>0.5</v>
      </c>
      <c r="LK197" s="22">
        <v>1.5400000000000002E-5</v>
      </c>
      <c r="LL197" s="22">
        <v>10.694000000000001</v>
      </c>
      <c r="LM197" s="22">
        <v>20268</v>
      </c>
      <c r="LN197" s="22">
        <v>-0.1</v>
      </c>
      <c r="LO197" s="22">
        <v>5.9299999999999998E-5</v>
      </c>
      <c r="LP197" s="22">
        <v>25.372</v>
      </c>
    </row>
    <row r="198" spans="1:328" x14ac:dyDescent="0.25">
      <c r="A198" s="22">
        <v>20255</v>
      </c>
      <c r="B198" s="22">
        <v>-0.1</v>
      </c>
      <c r="C198" s="22">
        <v>1E-8</v>
      </c>
      <c r="D198" s="22">
        <v>1.4079999999999999</v>
      </c>
      <c r="Q198" s="22">
        <v>20256</v>
      </c>
      <c r="R198" s="22">
        <v>0.1</v>
      </c>
      <c r="S198" s="22">
        <v>4.1099999999999997E-8</v>
      </c>
      <c r="T198" s="22">
        <v>2.04</v>
      </c>
      <c r="KG198" s="22">
        <v>20265</v>
      </c>
      <c r="KH198" s="22">
        <v>0.1</v>
      </c>
      <c r="KI198" s="22">
        <v>3.6100000000000003E-5</v>
      </c>
      <c r="KJ198" s="22">
        <v>13.382</v>
      </c>
      <c r="KW198" s="22">
        <v>20265</v>
      </c>
      <c r="KX198" s="22">
        <v>0.8</v>
      </c>
      <c r="KY198" s="22">
        <v>3.1770000000000002E-5</v>
      </c>
      <c r="KZ198" s="22">
        <v>7.609</v>
      </c>
      <c r="LA198" s="22">
        <v>20265</v>
      </c>
      <c r="LB198" s="22">
        <v>0.8</v>
      </c>
      <c r="LC198" s="22">
        <v>6.1500000000000004E-6</v>
      </c>
      <c r="LD198" s="22">
        <v>5.843</v>
      </c>
      <c r="LI198" s="22">
        <v>20265</v>
      </c>
      <c r="LJ198" s="22">
        <v>0.5</v>
      </c>
      <c r="LK198" s="22">
        <v>1.7099999999999999E-5</v>
      </c>
      <c r="LL198" s="22">
        <v>10.928000000000001</v>
      </c>
      <c r="LM198" s="22">
        <v>20268</v>
      </c>
      <c r="LN198" s="22">
        <v>-0.1</v>
      </c>
      <c r="LO198" s="22">
        <v>6.1799999999999998E-5</v>
      </c>
      <c r="LP198" s="22">
        <v>25.48</v>
      </c>
    </row>
    <row r="199" spans="1:328" x14ac:dyDescent="0.25">
      <c r="A199" s="22">
        <v>20255</v>
      </c>
      <c r="B199" s="22">
        <v>-0.1</v>
      </c>
      <c r="C199" s="22">
        <v>1.03E-8</v>
      </c>
      <c r="D199" s="22">
        <v>1.4059999999999999</v>
      </c>
      <c r="Q199" s="22">
        <v>20256</v>
      </c>
      <c r="R199" s="22">
        <v>0.1</v>
      </c>
      <c r="S199" s="22">
        <v>3.6500000000000003E-8</v>
      </c>
      <c r="T199" s="22">
        <v>2.02</v>
      </c>
      <c r="KG199" s="22">
        <v>20265</v>
      </c>
      <c r="KH199" s="22">
        <v>0.1</v>
      </c>
      <c r="KI199" s="22">
        <v>3.8000000000000002E-5</v>
      </c>
      <c r="KJ199" s="22">
        <v>13.707000000000001</v>
      </c>
      <c r="LA199" s="22">
        <v>20265</v>
      </c>
      <c r="LB199" s="22">
        <v>0.8</v>
      </c>
      <c r="LC199" s="22">
        <v>6.37E-6</v>
      </c>
      <c r="LD199" s="22">
        <v>5.9370000000000003</v>
      </c>
      <c r="LI199" s="22">
        <v>20265</v>
      </c>
      <c r="LJ199" s="22">
        <v>0.5</v>
      </c>
      <c r="LK199" s="22">
        <v>1.8E-5</v>
      </c>
      <c r="LL199" s="22">
        <v>11.177</v>
      </c>
      <c r="LM199" s="22">
        <v>20268</v>
      </c>
      <c r="LN199" s="22">
        <v>-0.1</v>
      </c>
      <c r="LO199" s="22">
        <v>6.1400000000000002E-5</v>
      </c>
      <c r="LP199" s="22">
        <v>25.614000000000001</v>
      </c>
    </row>
    <row r="200" spans="1:328" x14ac:dyDescent="0.25">
      <c r="A200" s="22">
        <v>20255</v>
      </c>
      <c r="B200" s="22">
        <v>-0.1</v>
      </c>
      <c r="C200" s="22">
        <v>8.6399999999999999E-9</v>
      </c>
      <c r="D200" s="22">
        <v>1.4039999999999999</v>
      </c>
      <c r="Q200" s="22">
        <v>20256</v>
      </c>
      <c r="R200" s="22">
        <v>0.1</v>
      </c>
      <c r="S200" s="22">
        <v>3.5100000000000003E-8</v>
      </c>
      <c r="T200" s="22">
        <v>1.99</v>
      </c>
      <c r="KG200" s="22">
        <v>20265</v>
      </c>
      <c r="KH200" s="22">
        <v>0.1</v>
      </c>
      <c r="KI200" s="22">
        <v>4.0200000000000001E-5</v>
      </c>
      <c r="KJ200" s="22">
        <v>14.035</v>
      </c>
      <c r="LA200" s="22">
        <v>20265</v>
      </c>
      <c r="LB200" s="22">
        <v>0.8</v>
      </c>
      <c r="LC200" s="22">
        <v>6.3999999999999997E-6</v>
      </c>
      <c r="LD200" s="22">
        <v>6.0350000000000001</v>
      </c>
      <c r="LI200" s="22">
        <v>20265</v>
      </c>
      <c r="LJ200" s="22">
        <v>0.5</v>
      </c>
      <c r="LK200" s="22">
        <v>1.9000000000000001E-5</v>
      </c>
      <c r="LL200" s="22">
        <v>11.443</v>
      </c>
      <c r="LM200" s="22">
        <v>20268</v>
      </c>
      <c r="LN200" s="22">
        <v>-0.1</v>
      </c>
      <c r="LO200" s="22">
        <v>6.3E-5</v>
      </c>
      <c r="LP200" s="22">
        <v>25.687000000000001</v>
      </c>
    </row>
    <row r="201" spans="1:328" x14ac:dyDescent="0.25">
      <c r="A201" s="22">
        <v>20255</v>
      </c>
      <c r="B201" s="22">
        <v>-0.1</v>
      </c>
      <c r="C201" s="22">
        <v>7.8000000000000004E-9</v>
      </c>
      <c r="D201" s="22">
        <v>1.4019999999999999</v>
      </c>
      <c r="Q201" s="22">
        <v>20256</v>
      </c>
      <c r="R201" s="22">
        <v>0.1</v>
      </c>
      <c r="S201" s="22">
        <v>3.2600000000000001E-8</v>
      </c>
      <c r="T201" s="22">
        <v>1.97</v>
      </c>
      <c r="KG201" s="22">
        <v>20265</v>
      </c>
      <c r="KH201" s="22">
        <v>0.1</v>
      </c>
      <c r="KI201" s="22">
        <v>4.2500000000000003E-5</v>
      </c>
      <c r="KJ201" s="22">
        <v>14.368</v>
      </c>
      <c r="LA201" s="22">
        <v>20265</v>
      </c>
      <c r="LB201" s="22">
        <v>0.8</v>
      </c>
      <c r="LC201" s="22">
        <v>6.3199999999999996E-6</v>
      </c>
      <c r="LD201" s="22">
        <v>6.1360000000000001</v>
      </c>
      <c r="LI201" s="22">
        <v>20265</v>
      </c>
      <c r="LJ201" s="22">
        <v>0.5</v>
      </c>
      <c r="LK201" s="22">
        <v>2.0400000000000001E-5</v>
      </c>
      <c r="LL201" s="22">
        <v>11.711</v>
      </c>
      <c r="LM201" s="22">
        <v>20268</v>
      </c>
      <c r="LN201" s="22">
        <v>-0.1</v>
      </c>
      <c r="LO201" s="22">
        <v>7.2799999999999994E-5</v>
      </c>
      <c r="LP201" s="22">
        <v>25.853999999999999</v>
      </c>
    </row>
    <row r="202" spans="1:328" x14ac:dyDescent="0.25">
      <c r="A202" s="22">
        <v>20255</v>
      </c>
      <c r="B202" s="22">
        <v>-0.1</v>
      </c>
      <c r="C202" s="22">
        <v>7.44E-9</v>
      </c>
      <c r="D202" s="22">
        <v>1.401</v>
      </c>
      <c r="Q202" s="22">
        <v>20256</v>
      </c>
      <c r="R202" s="22">
        <v>0.1</v>
      </c>
      <c r="S202" s="22">
        <v>2.6300000000000001E-8</v>
      </c>
      <c r="T202" s="22">
        <v>1.95</v>
      </c>
      <c r="KG202" s="22">
        <v>20265</v>
      </c>
      <c r="KH202" s="22">
        <v>0.1</v>
      </c>
      <c r="KI202" s="22">
        <v>4.6400000000000003E-5</v>
      </c>
      <c r="KJ202" s="22">
        <v>14.721</v>
      </c>
      <c r="LA202" s="22">
        <v>20265</v>
      </c>
      <c r="LB202" s="22">
        <v>0.8</v>
      </c>
      <c r="LC202" s="22">
        <v>7.7300000000000005E-6</v>
      </c>
      <c r="LD202" s="22">
        <v>6.2409999999999997</v>
      </c>
      <c r="LI202" s="22">
        <v>20265</v>
      </c>
      <c r="LJ202" s="22">
        <v>0.5</v>
      </c>
      <c r="LK202" s="22">
        <v>2.1699999999999999E-5</v>
      </c>
      <c r="LL202" s="22">
        <v>11.989000000000001</v>
      </c>
      <c r="LM202" s="22">
        <v>20268</v>
      </c>
      <c r="LN202" s="22">
        <v>-0.1</v>
      </c>
      <c r="LO202" s="22">
        <v>7.5500000000000006E-5</v>
      </c>
      <c r="LP202" s="22">
        <v>25.960999999999999</v>
      </c>
    </row>
    <row r="203" spans="1:328" x14ac:dyDescent="0.25">
      <c r="A203" s="22">
        <v>20255</v>
      </c>
      <c r="B203" s="22">
        <v>-0.1</v>
      </c>
      <c r="C203" s="22">
        <v>7.13E-9</v>
      </c>
      <c r="D203" s="22">
        <v>1.399</v>
      </c>
      <c r="Q203" s="22">
        <v>20256</v>
      </c>
      <c r="R203" s="22">
        <v>0.1</v>
      </c>
      <c r="S203" s="22">
        <v>2.18E-8</v>
      </c>
      <c r="T203" s="22">
        <v>1.92</v>
      </c>
      <c r="KG203" s="22">
        <v>20265</v>
      </c>
      <c r="KH203" s="22">
        <v>0.1</v>
      </c>
      <c r="KI203" s="22">
        <v>5.0099999999999998E-5</v>
      </c>
      <c r="KJ203" s="22">
        <v>15.073</v>
      </c>
      <c r="LA203" s="22">
        <v>20265</v>
      </c>
      <c r="LB203" s="22">
        <v>0.8</v>
      </c>
      <c r="LC203" s="22">
        <v>1.2300000000000001E-5</v>
      </c>
      <c r="LD203" s="22">
        <v>6.3490000000000002</v>
      </c>
      <c r="LI203" s="22">
        <v>20265</v>
      </c>
      <c r="LJ203" s="22">
        <v>0.5</v>
      </c>
      <c r="LK203" s="22">
        <v>2.4499999999999999E-5</v>
      </c>
      <c r="LL203" s="22">
        <v>12.276999999999999</v>
      </c>
      <c r="LM203" s="22">
        <v>20268</v>
      </c>
      <c r="LN203" s="22">
        <v>-0.1</v>
      </c>
      <c r="LO203" s="22">
        <v>5.91E-5</v>
      </c>
      <c r="LP203" s="22">
        <v>26.091999999999999</v>
      </c>
    </row>
    <row r="204" spans="1:328" x14ac:dyDescent="0.25">
      <c r="A204" s="22">
        <v>20255</v>
      </c>
      <c r="B204" s="22">
        <v>-0.1</v>
      </c>
      <c r="C204" s="22">
        <v>6.9100000000000003E-9</v>
      </c>
      <c r="D204" s="22">
        <v>1.3979999999999999</v>
      </c>
      <c r="Q204" s="22">
        <v>20256</v>
      </c>
      <c r="R204" s="22">
        <v>0.1</v>
      </c>
      <c r="S204" s="22">
        <v>2.0400000000000001E-8</v>
      </c>
      <c r="T204" s="22">
        <v>1.9</v>
      </c>
      <c r="KG204" s="22">
        <v>20265</v>
      </c>
      <c r="KH204" s="22">
        <v>0.1</v>
      </c>
      <c r="KI204" s="22">
        <v>5.3000000000000001E-5</v>
      </c>
      <c r="KJ204" s="22">
        <v>15.441000000000001</v>
      </c>
      <c r="LA204" s="22">
        <v>20265</v>
      </c>
      <c r="LB204" s="22">
        <v>0.8</v>
      </c>
      <c r="LC204" s="22">
        <v>1.5699999999999999E-5</v>
      </c>
      <c r="LD204" s="22">
        <v>6.4450000000000003</v>
      </c>
      <c r="LI204" s="22">
        <v>20265</v>
      </c>
      <c r="LJ204" s="22">
        <v>0.5</v>
      </c>
      <c r="LK204" s="22">
        <v>2.65E-5</v>
      </c>
      <c r="LL204" s="22">
        <v>12.56</v>
      </c>
      <c r="LM204" s="22">
        <v>20268</v>
      </c>
      <c r="LN204" s="22">
        <v>-0.1</v>
      </c>
      <c r="LO204" s="22">
        <v>7.1600000000000006E-5</v>
      </c>
      <c r="LP204" s="22">
        <v>26.225000000000001</v>
      </c>
    </row>
    <row r="205" spans="1:328" x14ac:dyDescent="0.25">
      <c r="A205" s="22">
        <v>20255</v>
      </c>
      <c r="B205" s="22">
        <v>-0.1</v>
      </c>
      <c r="C205" s="22">
        <v>8.3199999999999994E-9</v>
      </c>
      <c r="D205" s="22">
        <v>1.3959999999999999</v>
      </c>
      <c r="Q205" s="22">
        <v>20256</v>
      </c>
      <c r="R205" s="22">
        <v>0.1</v>
      </c>
      <c r="S205" s="22">
        <v>1.7299999999999999E-8</v>
      </c>
      <c r="T205" s="22">
        <v>1.88</v>
      </c>
      <c r="KG205" s="22">
        <v>20265</v>
      </c>
      <c r="KH205" s="22">
        <v>0.1</v>
      </c>
      <c r="KI205" s="22">
        <v>5.8600000000000001E-5</v>
      </c>
      <c r="KJ205" s="22">
        <v>15.84</v>
      </c>
      <c r="LA205" s="22">
        <v>20265</v>
      </c>
      <c r="LB205" s="22">
        <v>0.8</v>
      </c>
      <c r="LC205" s="22">
        <v>2.65E-5</v>
      </c>
      <c r="LD205" s="22">
        <v>6.5860000000000003</v>
      </c>
      <c r="LI205" s="22">
        <v>20265</v>
      </c>
      <c r="LJ205" s="22">
        <v>0.5</v>
      </c>
      <c r="LK205" s="22">
        <v>2.8900000000000001E-5</v>
      </c>
      <c r="LL205" s="22">
        <v>12.867000000000001</v>
      </c>
      <c r="LM205" s="22">
        <v>20268</v>
      </c>
      <c r="LN205" s="22">
        <v>-0.1</v>
      </c>
      <c r="LO205" s="22">
        <v>8.1100000000000006E-5</v>
      </c>
      <c r="LP205" s="22">
        <v>26.303000000000001</v>
      </c>
    </row>
    <row r="206" spans="1:328" x14ac:dyDescent="0.25">
      <c r="A206" s="22">
        <v>20255</v>
      </c>
      <c r="B206" s="22">
        <v>-0.1</v>
      </c>
      <c r="C206" s="22">
        <v>9.5100000000000005E-9</v>
      </c>
      <c r="D206" s="22">
        <v>1.3939999999999999</v>
      </c>
      <c r="Q206" s="22">
        <v>20256</v>
      </c>
      <c r="R206" s="22">
        <v>0.1</v>
      </c>
      <c r="S206" s="22">
        <v>1.35E-8</v>
      </c>
      <c r="T206" s="22">
        <v>1.86</v>
      </c>
      <c r="KG206" s="22">
        <v>20265</v>
      </c>
      <c r="KH206" s="22">
        <v>0.1</v>
      </c>
      <c r="KI206" s="22">
        <v>6.4800000000000003E-5</v>
      </c>
      <c r="KJ206" s="22">
        <v>16.248000000000001</v>
      </c>
      <c r="LA206" s="22">
        <v>20265</v>
      </c>
      <c r="LB206" s="22">
        <v>0.8</v>
      </c>
      <c r="LC206" s="22">
        <v>4.5800000000000002E-5</v>
      </c>
      <c r="LD206" s="22">
        <v>6.6790000000000003</v>
      </c>
      <c r="LI206" s="22">
        <v>20265</v>
      </c>
      <c r="LJ206" s="22">
        <v>0.5</v>
      </c>
      <c r="LK206" s="22">
        <v>3.6300000000000001E-5</v>
      </c>
      <c r="LL206" s="22">
        <v>13.183999999999999</v>
      </c>
      <c r="LM206" s="22">
        <v>20268</v>
      </c>
      <c r="LN206" s="22">
        <v>-0.1</v>
      </c>
      <c r="LO206" s="22">
        <v>6.5199999999999999E-5</v>
      </c>
      <c r="LP206" s="22">
        <v>26.457000000000001</v>
      </c>
    </row>
    <row r="207" spans="1:328" x14ac:dyDescent="0.25">
      <c r="A207" s="22">
        <v>20255</v>
      </c>
      <c r="B207" s="22">
        <v>-0.1</v>
      </c>
      <c r="C207" s="22">
        <v>8.5199999999999995E-9</v>
      </c>
      <c r="D207" s="22">
        <v>1.3919999999999999</v>
      </c>
      <c r="Q207" s="22">
        <v>20256</v>
      </c>
      <c r="R207" s="22">
        <v>0.1</v>
      </c>
      <c r="S207" s="22">
        <v>1.24E-8</v>
      </c>
      <c r="T207" s="22">
        <v>1.84</v>
      </c>
      <c r="KG207" s="22">
        <v>20265</v>
      </c>
      <c r="KH207" s="22">
        <v>0.1</v>
      </c>
      <c r="KI207" s="22">
        <v>6.8899999999999994E-5</v>
      </c>
      <c r="KJ207" s="22">
        <v>16.675000000000001</v>
      </c>
      <c r="LI207" s="22">
        <v>20265</v>
      </c>
      <c r="LJ207" s="22">
        <v>0.5</v>
      </c>
      <c r="LK207" s="22">
        <v>4.1999999999999998E-5</v>
      </c>
      <c r="LL207" s="22">
        <v>13.494999999999999</v>
      </c>
      <c r="LM207" s="22">
        <v>20268</v>
      </c>
      <c r="LN207" s="22">
        <v>-0.1</v>
      </c>
      <c r="LO207" s="22">
        <v>6.7799999999999995E-5</v>
      </c>
      <c r="LP207" s="22">
        <v>26.492000000000001</v>
      </c>
    </row>
    <row r="208" spans="1:328" x14ac:dyDescent="0.25">
      <c r="A208" s="22">
        <v>20255</v>
      </c>
      <c r="B208" s="22">
        <v>-0.1</v>
      </c>
      <c r="C208" s="22">
        <v>7.3099999999999998E-9</v>
      </c>
      <c r="D208" s="22">
        <v>1.39</v>
      </c>
      <c r="Q208" s="22">
        <v>20256</v>
      </c>
      <c r="R208" s="22">
        <v>0.1</v>
      </c>
      <c r="S208" s="22">
        <v>1.5399999999999999E-8</v>
      </c>
      <c r="T208" s="22">
        <v>1.81</v>
      </c>
      <c r="KG208" s="22">
        <v>20265</v>
      </c>
      <c r="KH208" s="22">
        <v>0.1</v>
      </c>
      <c r="KI208" s="22">
        <v>7.4200000000000001E-5</v>
      </c>
      <c r="KJ208" s="22">
        <v>17.117999999999999</v>
      </c>
      <c r="LM208" s="22">
        <v>20268</v>
      </c>
      <c r="LN208" s="22">
        <v>-0.1</v>
      </c>
      <c r="LO208" s="22">
        <v>6.7600000000000003E-5</v>
      </c>
      <c r="LP208" s="22">
        <v>26.707999999999998</v>
      </c>
    </row>
    <row r="209" spans="1:328" x14ac:dyDescent="0.25">
      <c r="A209" s="22">
        <v>20255</v>
      </c>
      <c r="B209" s="22">
        <v>-0.1</v>
      </c>
      <c r="C209" s="22">
        <v>7.3399999999999999E-9</v>
      </c>
      <c r="D209" s="22">
        <v>1.389</v>
      </c>
      <c r="Q209" s="22">
        <v>20256</v>
      </c>
      <c r="R209" s="22">
        <v>0.1</v>
      </c>
      <c r="S209" s="22">
        <v>9.3000000000000006E-9</v>
      </c>
      <c r="T209" s="22">
        <v>1.8</v>
      </c>
      <c r="KG209" s="22">
        <v>20265</v>
      </c>
      <c r="KH209" s="22">
        <v>0.1</v>
      </c>
      <c r="KI209" s="22">
        <v>8.0500000000000005E-5</v>
      </c>
      <c r="KJ209" s="22">
        <v>17.576000000000001</v>
      </c>
      <c r="LM209" s="22">
        <v>20268</v>
      </c>
      <c r="LN209" s="22">
        <v>-0.1</v>
      </c>
      <c r="LO209" s="22">
        <v>6.9900000000000005E-5</v>
      </c>
      <c r="LP209" s="22">
        <v>26.745000000000001</v>
      </c>
    </row>
    <row r="210" spans="1:328" x14ac:dyDescent="0.25">
      <c r="A210" s="22">
        <v>20255</v>
      </c>
      <c r="B210" s="22">
        <v>-0.1</v>
      </c>
      <c r="C210" s="22">
        <v>7.3200000000000004E-9</v>
      </c>
      <c r="D210" s="22">
        <v>1.387</v>
      </c>
      <c r="Q210" s="22">
        <v>20256</v>
      </c>
      <c r="R210" s="22">
        <v>0.1</v>
      </c>
      <c r="S210" s="22">
        <v>6.41E-9</v>
      </c>
      <c r="T210" s="22">
        <v>1.78</v>
      </c>
      <c r="KG210" s="22">
        <v>20265</v>
      </c>
      <c r="KH210" s="22">
        <v>0.1</v>
      </c>
      <c r="KI210" s="22">
        <v>8.7899999999999995E-5</v>
      </c>
      <c r="KJ210" s="22">
        <v>18.058</v>
      </c>
      <c r="LM210" s="22">
        <v>20268</v>
      </c>
      <c r="LN210" s="22">
        <v>-0.1</v>
      </c>
      <c r="LO210" s="22">
        <v>8.3300000000000005E-5</v>
      </c>
      <c r="LP210" s="22">
        <v>27.003</v>
      </c>
    </row>
    <row r="211" spans="1:328" x14ac:dyDescent="0.25">
      <c r="A211" s="22">
        <v>20255</v>
      </c>
      <c r="B211" s="22">
        <v>-0.1</v>
      </c>
      <c r="C211" s="22">
        <v>6.6400000000000002E-9</v>
      </c>
      <c r="D211" s="22">
        <v>1.3859999999999999</v>
      </c>
      <c r="Q211" s="22">
        <v>20256</v>
      </c>
      <c r="R211" s="22">
        <v>0.1</v>
      </c>
      <c r="S211" s="22">
        <v>6.3799999999999999E-9</v>
      </c>
      <c r="T211" s="22">
        <v>1.76</v>
      </c>
      <c r="KG211" s="22">
        <v>20265</v>
      </c>
      <c r="KH211" s="22">
        <v>0.1</v>
      </c>
      <c r="KI211" s="22">
        <v>9.8200000000000002E-5</v>
      </c>
      <c r="KJ211" s="22">
        <v>18.548999999999999</v>
      </c>
      <c r="LM211" s="22">
        <v>20268</v>
      </c>
      <c r="LN211" s="22">
        <v>-0.1</v>
      </c>
      <c r="LO211" s="22">
        <v>7.75E-5</v>
      </c>
      <c r="LP211" s="22">
        <v>27.073</v>
      </c>
    </row>
    <row r="212" spans="1:328" x14ac:dyDescent="0.25">
      <c r="A212" s="22">
        <v>20255</v>
      </c>
      <c r="B212" s="22">
        <v>-0.1</v>
      </c>
      <c r="C212" s="22">
        <v>6.1900000000000003E-9</v>
      </c>
      <c r="D212" s="22">
        <v>1.3839999999999999</v>
      </c>
      <c r="KG212" s="22">
        <v>20265</v>
      </c>
      <c r="KH212" s="22">
        <v>0.1</v>
      </c>
      <c r="KI212" s="22">
        <v>1.16E-4</v>
      </c>
      <c r="KJ212" s="22">
        <v>19.033000000000001</v>
      </c>
      <c r="LM212" s="22">
        <v>20268</v>
      </c>
      <c r="LN212" s="22">
        <v>-0.1</v>
      </c>
      <c r="LO212" s="22">
        <v>7.6899999999999999E-5</v>
      </c>
      <c r="LP212" s="22">
        <v>27.274999999999999</v>
      </c>
    </row>
    <row r="213" spans="1:328" x14ac:dyDescent="0.25">
      <c r="A213" s="22">
        <v>20255</v>
      </c>
      <c r="B213" s="22">
        <v>-0.1</v>
      </c>
      <c r="C213" s="22">
        <v>5.9900000000000002E-9</v>
      </c>
      <c r="D213" s="22">
        <v>1.383</v>
      </c>
      <c r="KG213" s="22">
        <v>20265</v>
      </c>
      <c r="KH213" s="22">
        <v>0.1</v>
      </c>
      <c r="KI213" s="22">
        <v>1.5799999999999999E-4</v>
      </c>
      <c r="KJ213" s="22">
        <v>19.542000000000002</v>
      </c>
      <c r="LM213" s="22">
        <v>20268</v>
      </c>
      <c r="LN213" s="22">
        <v>-0.1</v>
      </c>
      <c r="LO213" s="22">
        <v>7.8499999999999997E-5</v>
      </c>
      <c r="LP213" s="22">
        <v>27.35</v>
      </c>
    </row>
    <row r="214" spans="1:328" x14ac:dyDescent="0.25">
      <c r="A214" s="22">
        <v>20255</v>
      </c>
      <c r="B214" s="22">
        <v>-0.1</v>
      </c>
      <c r="C214" s="22">
        <v>6.2499999999999997E-9</v>
      </c>
      <c r="D214" s="22">
        <v>1.3819999999999999</v>
      </c>
      <c r="KG214" s="22">
        <v>20265</v>
      </c>
      <c r="KH214" s="22">
        <v>0.1</v>
      </c>
      <c r="KI214" s="22">
        <v>1.9100000000000001E-4</v>
      </c>
      <c r="KJ214" s="22">
        <v>20.007999999999999</v>
      </c>
      <c r="LM214" s="22">
        <v>20268</v>
      </c>
      <c r="LN214" s="22">
        <v>-0.1</v>
      </c>
      <c r="LO214" s="22">
        <v>7.6899999999999999E-5</v>
      </c>
      <c r="LP214" s="22">
        <v>27.49</v>
      </c>
    </row>
    <row r="215" spans="1:328" x14ac:dyDescent="0.25">
      <c r="A215" s="22">
        <v>20255</v>
      </c>
      <c r="B215" s="22">
        <v>-0.1</v>
      </c>
      <c r="C215" s="22">
        <v>6.65E-9</v>
      </c>
      <c r="D215" s="22">
        <v>1.38</v>
      </c>
      <c r="KG215" s="22">
        <v>20265</v>
      </c>
      <c r="KH215" s="22">
        <v>0.1</v>
      </c>
      <c r="KI215" s="22">
        <v>2.2100000000000001E-4</v>
      </c>
      <c r="KJ215" s="22">
        <v>20.513000000000002</v>
      </c>
      <c r="LM215" s="22">
        <v>20268</v>
      </c>
      <c r="LN215" s="22">
        <v>-0.1</v>
      </c>
      <c r="LO215" s="22">
        <v>7.6500000000000003E-5</v>
      </c>
      <c r="LP215" s="22">
        <v>27.603999999999999</v>
      </c>
    </row>
    <row r="216" spans="1:328" x14ac:dyDescent="0.25">
      <c r="A216" s="22">
        <v>20255</v>
      </c>
      <c r="B216" s="22">
        <v>-0.1</v>
      </c>
      <c r="C216" s="22">
        <v>6.34E-9</v>
      </c>
      <c r="D216" s="22">
        <v>1.379</v>
      </c>
      <c r="KG216" s="22">
        <v>20265</v>
      </c>
      <c r="KH216" s="22">
        <v>0.1</v>
      </c>
      <c r="KI216" s="22">
        <v>3.0699999999999998E-4</v>
      </c>
      <c r="KJ216" s="22">
        <v>20.975999999999999</v>
      </c>
      <c r="LM216" s="22">
        <v>20268</v>
      </c>
      <c r="LN216" s="22">
        <v>-0.1</v>
      </c>
      <c r="LO216" s="22">
        <v>8.03E-5</v>
      </c>
      <c r="LP216" s="22">
        <v>27.776</v>
      </c>
    </row>
    <row r="217" spans="1:328" x14ac:dyDescent="0.25">
      <c r="A217" s="22">
        <v>20255</v>
      </c>
      <c r="B217" s="22">
        <v>-0.1</v>
      </c>
      <c r="C217" s="22">
        <v>6.65E-9</v>
      </c>
      <c r="D217" s="22">
        <v>1.377</v>
      </c>
      <c r="LM217" s="22">
        <v>20268</v>
      </c>
      <c r="LN217" s="22">
        <v>-0.1</v>
      </c>
      <c r="LO217" s="22">
        <v>9.1700000000000006E-5</v>
      </c>
      <c r="LP217" s="22">
        <v>27.815999999999999</v>
      </c>
    </row>
    <row r="218" spans="1:328" x14ac:dyDescent="0.25">
      <c r="A218" s="22">
        <v>20255</v>
      </c>
      <c r="B218" s="22">
        <v>-0.1</v>
      </c>
      <c r="C218" s="22">
        <v>6.5400000000000002E-9</v>
      </c>
      <c r="D218" s="22">
        <v>1.3759999999999999</v>
      </c>
      <c r="LM218" s="22">
        <v>20268</v>
      </c>
      <c r="LN218" s="22">
        <v>-0.1</v>
      </c>
      <c r="LO218" s="22">
        <v>8.3700000000000002E-5</v>
      </c>
      <c r="LP218" s="22">
        <v>27.972000000000001</v>
      </c>
    </row>
    <row r="219" spans="1:328" x14ac:dyDescent="0.25">
      <c r="A219" s="22">
        <v>20255</v>
      </c>
      <c r="B219" s="22">
        <v>-0.1</v>
      </c>
      <c r="C219" s="22">
        <v>5.86E-9</v>
      </c>
      <c r="D219" s="22">
        <v>1.375</v>
      </c>
      <c r="LM219" s="22">
        <v>20268</v>
      </c>
      <c r="LN219" s="22">
        <v>-0.1</v>
      </c>
      <c r="LO219" s="22">
        <v>8.1000000000000004E-5</v>
      </c>
      <c r="LP219" s="22">
        <v>28.062000000000001</v>
      </c>
    </row>
    <row r="220" spans="1:328" x14ac:dyDescent="0.25">
      <c r="A220" s="22">
        <v>20255</v>
      </c>
      <c r="B220" s="22">
        <v>-0.1</v>
      </c>
      <c r="C220" s="22">
        <v>5.86E-9</v>
      </c>
      <c r="D220" s="22">
        <v>1.373</v>
      </c>
      <c r="LM220" s="22">
        <v>20268</v>
      </c>
      <c r="LN220" s="22">
        <v>-0.1</v>
      </c>
      <c r="LO220" s="22">
        <v>8.7899999999999995E-5</v>
      </c>
      <c r="LP220" s="22">
        <v>28.152999999999999</v>
      </c>
    </row>
    <row r="221" spans="1:328" x14ac:dyDescent="0.25">
      <c r="A221" s="22">
        <v>20255</v>
      </c>
      <c r="B221" s="22">
        <v>-0.1</v>
      </c>
      <c r="C221" s="22">
        <v>6.2099999999999999E-9</v>
      </c>
      <c r="D221" s="22">
        <v>1.3720000000000001</v>
      </c>
      <c r="LM221" s="22">
        <v>20268</v>
      </c>
      <c r="LN221" s="22">
        <v>-0.1</v>
      </c>
      <c r="LO221" s="22">
        <v>7.4400000000000006E-5</v>
      </c>
      <c r="LP221" s="22">
        <v>28.347999999999999</v>
      </c>
    </row>
    <row r="222" spans="1:328" x14ac:dyDescent="0.25">
      <c r="A222" s="22">
        <v>20255</v>
      </c>
      <c r="B222" s="22">
        <v>-0.1</v>
      </c>
      <c r="C222" s="22">
        <v>6.1200000000000004E-9</v>
      </c>
      <c r="D222" s="22">
        <v>1.371</v>
      </c>
      <c r="LM222" s="22">
        <v>20268</v>
      </c>
      <c r="LN222" s="22">
        <v>-0.1</v>
      </c>
      <c r="LO222" s="22">
        <v>8.6199999999999995E-5</v>
      </c>
      <c r="LP222" s="22">
        <v>28.423999999999999</v>
      </c>
    </row>
    <row r="223" spans="1:328" x14ac:dyDescent="0.25">
      <c r="A223" s="22">
        <v>20255</v>
      </c>
      <c r="B223" s="22">
        <v>-0.1</v>
      </c>
      <c r="C223" s="22">
        <v>5.3899999999999998E-9</v>
      </c>
      <c r="D223" s="22">
        <v>1.37</v>
      </c>
      <c r="LM223" s="22">
        <v>20268</v>
      </c>
      <c r="LN223" s="22">
        <v>-0.1</v>
      </c>
      <c r="LO223" s="22">
        <v>1E-4</v>
      </c>
      <c r="LP223" s="22">
        <v>28.649000000000001</v>
      </c>
    </row>
    <row r="224" spans="1:328" x14ac:dyDescent="0.25">
      <c r="A224" s="22">
        <v>20255</v>
      </c>
      <c r="B224" s="22">
        <v>-0.1</v>
      </c>
      <c r="C224" s="22">
        <v>5.1300000000000003E-9</v>
      </c>
      <c r="D224" s="22">
        <v>1.369</v>
      </c>
      <c r="LM224" s="22">
        <v>20268</v>
      </c>
      <c r="LN224" s="22">
        <v>-0.1</v>
      </c>
      <c r="LO224" s="22">
        <v>8.0199999999999998E-5</v>
      </c>
      <c r="LP224" s="22">
        <v>28.806000000000001</v>
      </c>
    </row>
    <row r="225" spans="1:328" x14ac:dyDescent="0.25">
      <c r="A225" s="22">
        <v>20255</v>
      </c>
      <c r="B225" s="22">
        <v>-0.1</v>
      </c>
      <c r="C225" s="22">
        <v>4.8099999999999997E-9</v>
      </c>
      <c r="D225" s="22">
        <v>1.367</v>
      </c>
      <c r="LM225" s="22">
        <v>20268</v>
      </c>
      <c r="LN225" s="22">
        <v>-0.1</v>
      </c>
      <c r="LO225" s="22">
        <v>8.8200000000000003E-5</v>
      </c>
      <c r="LP225" s="22">
        <v>28.978999999999999</v>
      </c>
    </row>
    <row r="226" spans="1:328" x14ac:dyDescent="0.25">
      <c r="A226" s="22">
        <v>20255</v>
      </c>
      <c r="B226" s="22">
        <v>-0.1</v>
      </c>
      <c r="C226" s="22">
        <v>4.2400000000000002E-9</v>
      </c>
      <c r="D226" s="22">
        <v>1.3660000000000001</v>
      </c>
      <c r="LM226" s="22">
        <v>20268</v>
      </c>
      <c r="LN226" s="22">
        <v>-0.1</v>
      </c>
      <c r="LO226" s="22">
        <v>9.0699999999999996E-5</v>
      </c>
      <c r="LP226" s="22">
        <v>29.140999999999998</v>
      </c>
    </row>
    <row r="227" spans="1:328" x14ac:dyDescent="0.25">
      <c r="A227" s="22">
        <v>20255</v>
      </c>
      <c r="B227" s="22">
        <v>-0.1</v>
      </c>
      <c r="C227" s="22">
        <v>4.3400000000000003E-9</v>
      </c>
      <c r="D227" s="22">
        <v>1.3660000000000001</v>
      </c>
      <c r="LM227" s="22">
        <v>20268</v>
      </c>
      <c r="LN227" s="22">
        <v>-0.1</v>
      </c>
      <c r="LO227" s="22">
        <v>1.17E-4</v>
      </c>
      <c r="LP227" s="22">
        <v>29.306999999999999</v>
      </c>
    </row>
    <row r="228" spans="1:328" x14ac:dyDescent="0.25">
      <c r="A228" s="22">
        <v>20255</v>
      </c>
      <c r="B228" s="22">
        <v>-0.1</v>
      </c>
      <c r="C228" s="22">
        <v>4.6800000000000004E-9</v>
      </c>
      <c r="D228" s="22">
        <v>1.365</v>
      </c>
      <c r="LM228" s="22">
        <v>20268</v>
      </c>
      <c r="LN228" s="22">
        <v>-0.1</v>
      </c>
      <c r="LO228" s="22">
        <v>1.11E-4</v>
      </c>
      <c r="LP228" s="22">
        <v>29.425000000000001</v>
      </c>
    </row>
    <row r="229" spans="1:328" x14ac:dyDescent="0.25">
      <c r="A229" s="22">
        <v>20255</v>
      </c>
      <c r="B229" s="22">
        <v>-0.1</v>
      </c>
      <c r="C229" s="22">
        <v>4.1700000000000003E-9</v>
      </c>
      <c r="D229" s="22">
        <v>1.3640000000000001</v>
      </c>
      <c r="LM229" s="22">
        <v>20268</v>
      </c>
      <c r="LN229" s="22">
        <v>-0.1</v>
      </c>
      <c r="LO229" s="22">
        <v>8.0699999999999996E-5</v>
      </c>
      <c r="LP229" s="22">
        <v>29.492999999999999</v>
      </c>
    </row>
    <row r="230" spans="1:328" x14ac:dyDescent="0.25">
      <c r="A230" s="22">
        <v>20255</v>
      </c>
      <c r="B230" s="22">
        <v>-0.1</v>
      </c>
      <c r="C230" s="22">
        <v>3.9700000000000001E-9</v>
      </c>
      <c r="D230" s="22">
        <v>1.363</v>
      </c>
      <c r="LM230" s="22">
        <v>20268</v>
      </c>
      <c r="LN230" s="22">
        <v>-0.1</v>
      </c>
      <c r="LO230" s="22">
        <v>9.8099999999999999E-5</v>
      </c>
      <c r="LP230" s="22">
        <v>29.728999999999999</v>
      </c>
    </row>
    <row r="231" spans="1:328" x14ac:dyDescent="0.25">
      <c r="A231" s="22">
        <v>20255</v>
      </c>
      <c r="B231" s="22">
        <v>-0.1</v>
      </c>
      <c r="C231" s="22">
        <v>4.2899999999999999E-9</v>
      </c>
      <c r="D231" s="22">
        <v>1.3620000000000001</v>
      </c>
      <c r="LM231" s="22">
        <v>20268</v>
      </c>
      <c r="LN231" s="22">
        <v>-0.1</v>
      </c>
      <c r="LO231" s="22">
        <v>9.6799999999999995E-5</v>
      </c>
      <c r="LP231" s="22">
        <v>29.716999999999999</v>
      </c>
    </row>
    <row r="232" spans="1:328" x14ac:dyDescent="0.25">
      <c r="A232" s="22">
        <v>20255</v>
      </c>
      <c r="B232" s="22">
        <v>-0.1</v>
      </c>
      <c r="C232" s="22">
        <v>4.49E-9</v>
      </c>
      <c r="D232" s="22">
        <v>1.361</v>
      </c>
      <c r="LM232" s="22">
        <v>20268</v>
      </c>
      <c r="LN232" s="22">
        <v>-0.1</v>
      </c>
      <c r="LO232" s="22">
        <v>9.6600000000000003E-5</v>
      </c>
      <c r="LP232" s="22">
        <v>30.033999999999999</v>
      </c>
    </row>
    <row r="233" spans="1:328" x14ac:dyDescent="0.25">
      <c r="A233" s="22">
        <v>20255</v>
      </c>
      <c r="B233" s="22">
        <v>-0.1</v>
      </c>
      <c r="C233" s="22">
        <v>4.5699999999999997E-9</v>
      </c>
      <c r="D233" s="22">
        <v>1.36</v>
      </c>
      <c r="LM233" s="22">
        <v>20268</v>
      </c>
      <c r="LN233" s="22">
        <v>-0.1</v>
      </c>
      <c r="LO233" s="22">
        <v>1.01E-4</v>
      </c>
      <c r="LP233" s="22">
        <v>30.134</v>
      </c>
    </row>
    <row r="234" spans="1:328" x14ac:dyDescent="0.25">
      <c r="A234" s="22">
        <v>20255</v>
      </c>
      <c r="B234" s="22">
        <v>-0.1</v>
      </c>
      <c r="C234" s="22">
        <v>4.5800000000000003E-9</v>
      </c>
      <c r="D234" s="22">
        <v>1.359</v>
      </c>
      <c r="LM234" s="22">
        <v>20268</v>
      </c>
      <c r="LN234" s="22">
        <v>-0.1</v>
      </c>
      <c r="LO234" s="22">
        <v>1.22E-4</v>
      </c>
      <c r="LP234" s="22">
        <v>30.349</v>
      </c>
    </row>
    <row r="235" spans="1:328" x14ac:dyDescent="0.25">
      <c r="A235" s="22">
        <v>20255</v>
      </c>
      <c r="B235" s="22">
        <v>-0.1</v>
      </c>
      <c r="C235" s="22">
        <v>4.5200000000000001E-9</v>
      </c>
      <c r="D235" s="22">
        <v>1.3580000000000001</v>
      </c>
      <c r="LM235" s="22">
        <v>20268</v>
      </c>
      <c r="LN235" s="22">
        <v>-0.1</v>
      </c>
      <c r="LO235" s="22">
        <v>1.1900000000000001E-4</v>
      </c>
      <c r="LP235" s="22">
        <v>30.396000000000001</v>
      </c>
    </row>
    <row r="236" spans="1:328" x14ac:dyDescent="0.25">
      <c r="A236" s="22">
        <v>20255</v>
      </c>
      <c r="B236" s="22">
        <v>-0.1</v>
      </c>
      <c r="C236" s="22">
        <v>4.18E-9</v>
      </c>
      <c r="D236" s="22">
        <v>1.357</v>
      </c>
      <c r="LM236" s="22">
        <v>20268</v>
      </c>
      <c r="LN236" s="22">
        <v>-0.1</v>
      </c>
      <c r="LO236" s="22">
        <v>8.6600000000000004E-5</v>
      </c>
      <c r="LP236" s="22">
        <v>30.588999999999999</v>
      </c>
    </row>
    <row r="237" spans="1:328" x14ac:dyDescent="0.25">
      <c r="A237" s="22">
        <v>20255</v>
      </c>
      <c r="B237" s="22">
        <v>-0.1</v>
      </c>
      <c r="C237" s="22">
        <v>3.9000000000000002E-9</v>
      </c>
      <c r="D237" s="22">
        <v>1.3560000000000001</v>
      </c>
      <c r="LM237" s="22">
        <v>20268</v>
      </c>
      <c r="LN237" s="22">
        <v>-0.1</v>
      </c>
      <c r="LO237" s="22">
        <v>1.07E-4</v>
      </c>
      <c r="LP237" s="22">
        <v>30.626999999999999</v>
      </c>
    </row>
    <row r="238" spans="1:328" x14ac:dyDescent="0.25">
      <c r="A238" s="22">
        <v>20255</v>
      </c>
      <c r="B238" s="22">
        <v>-0.1</v>
      </c>
      <c r="C238" s="22">
        <v>3.84E-9</v>
      </c>
      <c r="D238" s="22">
        <v>1.3560000000000001</v>
      </c>
      <c r="LM238" s="22">
        <v>20268</v>
      </c>
      <c r="LN238" s="22">
        <v>-0.1</v>
      </c>
      <c r="LO238" s="22">
        <v>1.35E-4</v>
      </c>
      <c r="LP238" s="22">
        <v>30.942</v>
      </c>
    </row>
    <row r="239" spans="1:328" x14ac:dyDescent="0.25">
      <c r="A239" s="22">
        <v>20255</v>
      </c>
      <c r="B239" s="22">
        <v>-0.1</v>
      </c>
      <c r="C239" s="22">
        <v>4.01E-9</v>
      </c>
      <c r="D239" s="22">
        <v>1.355</v>
      </c>
      <c r="LM239" s="22">
        <v>20268</v>
      </c>
      <c r="LN239" s="22">
        <v>-0.1</v>
      </c>
      <c r="LO239" s="22">
        <v>1.3799999999999999E-4</v>
      </c>
      <c r="LP239" s="22">
        <v>31.042999999999999</v>
      </c>
    </row>
    <row r="240" spans="1:328" x14ac:dyDescent="0.25">
      <c r="A240" s="22">
        <v>20255</v>
      </c>
      <c r="B240" s="22">
        <v>-0.1</v>
      </c>
      <c r="C240" s="22">
        <v>3.8700000000000001E-9</v>
      </c>
      <c r="D240" s="22">
        <v>1.3540000000000001</v>
      </c>
      <c r="LM240" s="22">
        <v>20268</v>
      </c>
      <c r="LN240" s="22">
        <v>-0.1</v>
      </c>
      <c r="LO240" s="22">
        <v>1.1900000000000001E-4</v>
      </c>
      <c r="LP240" s="22">
        <v>31.244</v>
      </c>
    </row>
    <row r="241" spans="1:328" x14ac:dyDescent="0.25">
      <c r="A241" s="22">
        <v>20255</v>
      </c>
      <c r="B241" s="22">
        <v>-0.1</v>
      </c>
      <c r="C241" s="22">
        <v>4.1000000000000003E-9</v>
      </c>
      <c r="D241" s="22">
        <v>1.353</v>
      </c>
      <c r="LM241" s="22">
        <v>20268</v>
      </c>
      <c r="LN241" s="22">
        <v>-0.1</v>
      </c>
      <c r="LO241" s="22">
        <v>1.21E-4</v>
      </c>
      <c r="LP241" s="22">
        <v>31.443999999999999</v>
      </c>
    </row>
    <row r="242" spans="1:328" x14ac:dyDescent="0.25">
      <c r="A242" s="22">
        <v>20255</v>
      </c>
      <c r="B242" s="22">
        <v>-0.1</v>
      </c>
      <c r="C242" s="22">
        <v>4.32E-9</v>
      </c>
      <c r="D242" s="22">
        <v>1.3520000000000001</v>
      </c>
      <c r="LM242" s="22">
        <v>20268</v>
      </c>
      <c r="LN242" s="22">
        <v>-0.1</v>
      </c>
      <c r="LO242" s="22">
        <v>1.2400000000000001E-4</v>
      </c>
      <c r="LP242" s="22">
        <v>31.518999999999998</v>
      </c>
    </row>
    <row r="243" spans="1:328" x14ac:dyDescent="0.25">
      <c r="A243" s="22">
        <v>20255</v>
      </c>
      <c r="B243" s="22">
        <v>-0.1</v>
      </c>
      <c r="C243" s="22">
        <v>4.6999999999999999E-9</v>
      </c>
      <c r="D243" s="22">
        <v>1.351</v>
      </c>
      <c r="LM243" s="22">
        <v>20268</v>
      </c>
      <c r="LN243" s="22">
        <v>-0.1</v>
      </c>
      <c r="LO243" s="22">
        <v>1.1400000000000001E-4</v>
      </c>
      <c r="LP243" s="22">
        <v>31.699000000000002</v>
      </c>
    </row>
    <row r="244" spans="1:328" x14ac:dyDescent="0.25">
      <c r="A244" s="22">
        <v>20255</v>
      </c>
      <c r="B244" s="22">
        <v>-0.1</v>
      </c>
      <c r="C244" s="22">
        <v>4.4400000000000004E-9</v>
      </c>
      <c r="D244" s="22">
        <v>1.35</v>
      </c>
      <c r="LM244" s="22">
        <v>20268</v>
      </c>
      <c r="LN244" s="22">
        <v>-0.1</v>
      </c>
      <c r="LO244" s="22">
        <v>1.4799999999999999E-4</v>
      </c>
      <c r="LP244" s="22">
        <v>31.885000000000002</v>
      </c>
    </row>
    <row r="245" spans="1:328" x14ac:dyDescent="0.25">
      <c r="A245" s="22">
        <v>20255</v>
      </c>
      <c r="B245" s="22">
        <v>-0.1</v>
      </c>
      <c r="C245" s="22">
        <v>3.7600000000000003E-9</v>
      </c>
      <c r="D245" s="22">
        <v>1.349</v>
      </c>
      <c r="LM245" s="22">
        <v>20268</v>
      </c>
      <c r="LN245" s="22">
        <v>-0.1</v>
      </c>
      <c r="LO245" s="22">
        <v>1.3999999999999999E-4</v>
      </c>
      <c r="LP245" s="22">
        <v>31.965</v>
      </c>
    </row>
    <row r="246" spans="1:328" x14ac:dyDescent="0.25">
      <c r="A246" s="22">
        <v>20255</v>
      </c>
      <c r="B246" s="22">
        <v>-0.1</v>
      </c>
      <c r="C246" s="22">
        <v>3.8199999999999996E-9</v>
      </c>
      <c r="D246" s="22">
        <v>1.349</v>
      </c>
      <c r="LM246" s="22">
        <v>20268</v>
      </c>
      <c r="LN246" s="22">
        <v>-0.1</v>
      </c>
      <c r="LO246" s="22">
        <v>1.2E-4</v>
      </c>
      <c r="LP246" s="22">
        <v>32.33</v>
      </c>
    </row>
    <row r="247" spans="1:328" x14ac:dyDescent="0.25">
      <c r="A247" s="22">
        <v>20255</v>
      </c>
      <c r="B247" s="22">
        <v>-0.1</v>
      </c>
      <c r="C247" s="22">
        <v>3.8700000000000001E-9</v>
      </c>
      <c r="D247" s="22">
        <v>1.3480000000000001</v>
      </c>
      <c r="LM247" s="22">
        <v>20268</v>
      </c>
      <c r="LN247" s="22">
        <v>-0.1</v>
      </c>
      <c r="LO247" s="22">
        <v>1.4200000000000001E-4</v>
      </c>
      <c r="LP247" s="22">
        <v>32.43</v>
      </c>
    </row>
    <row r="248" spans="1:328" x14ac:dyDescent="0.25">
      <c r="A248" s="22">
        <v>20255</v>
      </c>
      <c r="B248" s="22">
        <v>-0.1</v>
      </c>
      <c r="C248" s="22">
        <v>3.7900000000000004E-9</v>
      </c>
      <c r="D248" s="22">
        <v>1.347</v>
      </c>
      <c r="LM248" s="22">
        <v>20268</v>
      </c>
      <c r="LN248" s="22">
        <v>-0.1</v>
      </c>
      <c r="LO248" s="22">
        <v>1.4799999999999999E-4</v>
      </c>
      <c r="LP248" s="22">
        <v>32.709000000000003</v>
      </c>
    </row>
    <row r="249" spans="1:328" x14ac:dyDescent="0.25">
      <c r="A249" s="22">
        <v>20255</v>
      </c>
      <c r="B249" s="22">
        <v>-0.1</v>
      </c>
      <c r="C249" s="22">
        <v>3.4200000000000002E-9</v>
      </c>
      <c r="D249" s="22">
        <v>1.3460000000000001</v>
      </c>
      <c r="LM249" s="22">
        <v>20268</v>
      </c>
      <c r="LN249" s="22">
        <v>-0.1</v>
      </c>
      <c r="LO249" s="22">
        <v>1.5899999999999999E-4</v>
      </c>
      <c r="LP249" s="22">
        <v>32.732999999999997</v>
      </c>
    </row>
    <row r="250" spans="1:328" x14ac:dyDescent="0.25">
      <c r="A250" s="22">
        <v>20255</v>
      </c>
      <c r="B250" s="22">
        <v>-0.1</v>
      </c>
      <c r="C250" s="22">
        <v>3.0800000000000001E-9</v>
      </c>
      <c r="D250" s="22">
        <v>1.3460000000000001</v>
      </c>
      <c r="LM250" s="22">
        <v>20268</v>
      </c>
      <c r="LN250" s="22">
        <v>-0.1</v>
      </c>
      <c r="LO250" s="22">
        <v>1.56E-4</v>
      </c>
      <c r="LP250" s="22">
        <v>32.935000000000002</v>
      </c>
    </row>
    <row r="251" spans="1:328" x14ac:dyDescent="0.25">
      <c r="A251" s="22">
        <v>20255</v>
      </c>
      <c r="B251" s="22">
        <v>-0.1</v>
      </c>
      <c r="C251" s="22">
        <v>3.22E-9</v>
      </c>
      <c r="D251" s="22">
        <v>1.345</v>
      </c>
      <c r="LM251" s="22">
        <v>20268</v>
      </c>
      <c r="LN251" s="22">
        <v>-0.1</v>
      </c>
      <c r="LO251" s="22">
        <v>1.56E-4</v>
      </c>
      <c r="LP251" s="22">
        <v>33.094000000000001</v>
      </c>
    </row>
    <row r="252" spans="1:328" x14ac:dyDescent="0.25">
      <c r="A252" s="22">
        <v>20255</v>
      </c>
      <c r="B252" s="22">
        <v>-0.1</v>
      </c>
      <c r="C252" s="22">
        <v>3.5600000000000001E-9</v>
      </c>
      <c r="D252" s="22">
        <v>1.3440000000000001</v>
      </c>
      <c r="LM252" s="22">
        <v>20268</v>
      </c>
      <c r="LN252" s="22">
        <v>-0.1</v>
      </c>
      <c r="LO252" s="22">
        <v>1.6100000000000001E-4</v>
      </c>
      <c r="LP252" s="22">
        <v>33.271000000000001</v>
      </c>
    </row>
    <row r="253" spans="1:328" x14ac:dyDescent="0.25">
      <c r="A253" s="22">
        <v>20255</v>
      </c>
      <c r="B253" s="22">
        <v>-0.1</v>
      </c>
      <c r="C253" s="22">
        <v>3.2500000000000002E-9</v>
      </c>
      <c r="D253" s="22">
        <v>1.3440000000000001</v>
      </c>
      <c r="LM253" s="22">
        <v>20268</v>
      </c>
      <c r="LN253" s="22">
        <v>-0.1</v>
      </c>
      <c r="LO253" s="22">
        <v>1.7699999999999999E-4</v>
      </c>
      <c r="LP253" s="22">
        <v>33.558</v>
      </c>
    </row>
    <row r="254" spans="1:328" x14ac:dyDescent="0.25">
      <c r="LM254" s="22">
        <v>20268</v>
      </c>
      <c r="LN254" s="22">
        <v>-0.1</v>
      </c>
      <c r="LO254" s="22">
        <v>1.5799999999999999E-4</v>
      </c>
      <c r="LP254" s="22">
        <v>33.683</v>
      </c>
    </row>
    <row r="255" spans="1:328" x14ac:dyDescent="0.25">
      <c r="LM255" s="22">
        <v>20268</v>
      </c>
      <c r="LN255" s="22">
        <v>-0.1</v>
      </c>
      <c r="LO255" s="22">
        <v>1.64E-4</v>
      </c>
      <c r="LP255" s="22">
        <v>33.881999999999998</v>
      </c>
    </row>
    <row r="256" spans="1:328" x14ac:dyDescent="0.25">
      <c r="LM256" s="22">
        <v>20268</v>
      </c>
      <c r="LN256" s="22">
        <v>-0.1</v>
      </c>
      <c r="LO256" s="22">
        <v>1.7899999999999999E-4</v>
      </c>
      <c r="LP256" s="22">
        <v>34.112000000000002</v>
      </c>
    </row>
    <row r="257" spans="325:328" x14ac:dyDescent="0.25">
      <c r="LM257" s="22">
        <v>20268</v>
      </c>
      <c r="LN257" s="22">
        <v>-0.1</v>
      </c>
      <c r="LO257" s="22">
        <v>1.64E-4</v>
      </c>
      <c r="LP257" s="22">
        <v>34.238</v>
      </c>
    </row>
    <row r="258" spans="325:328" x14ac:dyDescent="0.25">
      <c r="LM258" s="22">
        <v>20268</v>
      </c>
      <c r="LN258" s="22">
        <v>-0.1</v>
      </c>
      <c r="LO258" s="22">
        <v>1.75E-4</v>
      </c>
      <c r="LP258" s="22">
        <v>34.569000000000003</v>
      </c>
    </row>
    <row r="259" spans="325:328" x14ac:dyDescent="0.25">
      <c r="LM259" s="22">
        <v>20268</v>
      </c>
      <c r="LN259" s="22">
        <v>-0.1</v>
      </c>
      <c r="LO259" s="22">
        <v>1.8100000000000001E-4</v>
      </c>
      <c r="LP259" s="22">
        <v>34.58</v>
      </c>
    </row>
    <row r="260" spans="325:328" x14ac:dyDescent="0.25">
      <c r="LM260" s="22">
        <v>20268</v>
      </c>
      <c r="LN260" s="22">
        <v>-0.1</v>
      </c>
      <c r="LO260" s="22">
        <v>2.0699999999999999E-4</v>
      </c>
      <c r="LP260" s="22">
        <v>34.987000000000002</v>
      </c>
    </row>
    <row r="261" spans="325:328" x14ac:dyDescent="0.25">
      <c r="LM261" s="22">
        <v>20268</v>
      </c>
      <c r="LN261" s="22">
        <v>-0.1</v>
      </c>
      <c r="LO261" s="22">
        <v>2.05E-4</v>
      </c>
      <c r="LP261" s="22">
        <v>34.950000000000003</v>
      </c>
    </row>
    <row r="262" spans="325:328" x14ac:dyDescent="0.25">
      <c r="LM262" s="22">
        <v>20268</v>
      </c>
      <c r="LN262" s="22">
        <v>-0.1</v>
      </c>
      <c r="LO262" s="22">
        <v>2.1000000000000001E-4</v>
      </c>
      <c r="LP262" s="22">
        <v>35.378999999999998</v>
      </c>
    </row>
    <row r="263" spans="325:328" x14ac:dyDescent="0.25">
      <c r="LM263" s="22">
        <v>20268</v>
      </c>
      <c r="LN263" s="22">
        <v>-0.1</v>
      </c>
      <c r="LO263" s="22">
        <v>2.03E-4</v>
      </c>
      <c r="LP263" s="22">
        <v>35.343000000000004</v>
      </c>
    </row>
    <row r="264" spans="325:328" x14ac:dyDescent="0.25">
      <c r="LM264" s="22">
        <v>20268</v>
      </c>
      <c r="LN264" s="22">
        <v>-0.1</v>
      </c>
      <c r="LO264" s="22">
        <v>1.8200000000000001E-4</v>
      </c>
      <c r="LP264" s="22">
        <v>35.691000000000003</v>
      </c>
    </row>
    <row r="265" spans="325:328" x14ac:dyDescent="0.25">
      <c r="LM265" s="22">
        <v>20268</v>
      </c>
      <c r="LN265" s="22">
        <v>-0.1</v>
      </c>
      <c r="LO265" s="22">
        <v>2.1800000000000001E-4</v>
      </c>
      <c r="LP265" s="22">
        <v>35.923000000000002</v>
      </c>
    </row>
    <row r="266" spans="325:328" x14ac:dyDescent="0.25">
      <c r="LM266" s="22">
        <v>20268</v>
      </c>
      <c r="LN266" s="22">
        <v>-0.1</v>
      </c>
      <c r="LO266" s="22">
        <v>2.2900000000000001E-4</v>
      </c>
      <c r="LP266" s="22">
        <v>36.049999999999997</v>
      </c>
    </row>
    <row r="267" spans="325:328" x14ac:dyDescent="0.25">
      <c r="LM267" s="22">
        <v>20268</v>
      </c>
      <c r="LN267" s="22">
        <v>-0.1</v>
      </c>
      <c r="LO267" s="22">
        <v>2.8899999999999998E-4</v>
      </c>
      <c r="LP267" s="22">
        <v>36.499000000000002</v>
      </c>
    </row>
    <row r="268" spans="325:328" x14ac:dyDescent="0.25">
      <c r="LM268" s="22">
        <v>20268</v>
      </c>
      <c r="LN268" s="22">
        <v>-0.1</v>
      </c>
      <c r="LO268" s="22">
        <v>2.5599999999999999E-4</v>
      </c>
      <c r="LP268" s="22">
        <v>36.499000000000002</v>
      </c>
    </row>
    <row r="269" spans="325:328" x14ac:dyDescent="0.25">
      <c r="LM269" s="22">
        <v>20268</v>
      </c>
      <c r="LN269" s="22">
        <v>-0.1</v>
      </c>
      <c r="LO269" s="22">
        <v>1.7100000000000001E-4</v>
      </c>
      <c r="LP269" s="22">
        <v>36.786999999999999</v>
      </c>
    </row>
    <row r="270" spans="325:328" x14ac:dyDescent="0.25">
      <c r="LM270" s="22">
        <v>20268</v>
      </c>
      <c r="LN270" s="22">
        <v>-0.1</v>
      </c>
      <c r="LO270" s="22">
        <v>2.5599999999999999E-4</v>
      </c>
      <c r="LP270" s="22">
        <v>37.067999999999998</v>
      </c>
    </row>
    <row r="271" spans="325:328" x14ac:dyDescent="0.25">
      <c r="LM271" s="22">
        <v>20268</v>
      </c>
      <c r="LN271" s="22">
        <v>-0.1</v>
      </c>
      <c r="LO271" s="22">
        <v>2.6400000000000002E-4</v>
      </c>
      <c r="LP271" s="22">
        <v>37.011000000000003</v>
      </c>
    </row>
    <row r="272" spans="325:328" x14ac:dyDescent="0.25">
      <c r="LM272" s="22">
        <v>20268</v>
      </c>
      <c r="LN272" s="22">
        <v>-0.1</v>
      </c>
      <c r="LO272" s="22">
        <v>2.7099999999999997E-4</v>
      </c>
      <c r="LP272" s="22">
        <v>37.64</v>
      </c>
    </row>
    <row r="273" spans="325:328" x14ac:dyDescent="0.25">
      <c r="LM273" s="22">
        <v>20268</v>
      </c>
      <c r="LN273" s="22">
        <v>-0.1</v>
      </c>
      <c r="LO273" s="22">
        <v>3.1E-4</v>
      </c>
      <c r="LP273" s="22">
        <v>37.609000000000002</v>
      </c>
    </row>
    <row r="274" spans="325:328" x14ac:dyDescent="0.25">
      <c r="LM274" s="22">
        <v>20268</v>
      </c>
      <c r="LN274" s="22">
        <v>-0.1</v>
      </c>
      <c r="LO274" s="22">
        <v>2.99E-4</v>
      </c>
      <c r="LP274" s="22">
        <v>38.094999999999999</v>
      </c>
    </row>
    <row r="275" spans="325:328" x14ac:dyDescent="0.25">
      <c r="LM275" s="22">
        <v>20268</v>
      </c>
      <c r="LN275" s="22">
        <v>-0.1</v>
      </c>
      <c r="LO275" s="22">
        <v>3.4699999999999998E-4</v>
      </c>
      <c r="LP275" s="22">
        <v>38.375</v>
      </c>
    </row>
    <row r="276" spans="325:328" x14ac:dyDescent="0.25">
      <c r="LM276" s="22">
        <v>20268</v>
      </c>
      <c r="LN276" s="22">
        <v>-0.1</v>
      </c>
      <c r="LO276" s="22">
        <v>3.0200000000000002E-4</v>
      </c>
      <c r="LP276" s="22">
        <v>38.536000000000001</v>
      </c>
    </row>
    <row r="277" spans="325:328" x14ac:dyDescent="0.25">
      <c r="LM277" s="22">
        <v>20268</v>
      </c>
      <c r="LN277" s="22">
        <v>-0.1</v>
      </c>
      <c r="LO277" s="22">
        <v>3.1799999999999998E-4</v>
      </c>
      <c r="LP277" s="22">
        <v>38.378999999999998</v>
      </c>
    </row>
    <row r="278" spans="325:328" x14ac:dyDescent="0.25">
      <c r="LM278" s="22">
        <v>20268</v>
      </c>
      <c r="LN278" s="22">
        <v>-0.1</v>
      </c>
      <c r="LO278" s="22">
        <v>4.66E-4</v>
      </c>
      <c r="LP278" s="22">
        <v>38.929000000000002</v>
      </c>
    </row>
    <row r="279" spans="325:328" x14ac:dyDescent="0.25">
      <c r="LM279" s="22">
        <v>20268</v>
      </c>
      <c r="LN279" s="22">
        <v>-0.1</v>
      </c>
      <c r="LO279" s="22">
        <v>3.4200000000000002E-4</v>
      </c>
      <c r="LP279" s="22">
        <v>38.783000000000001</v>
      </c>
    </row>
    <row r="280" spans="325:328" x14ac:dyDescent="0.25">
      <c r="LM280" s="22">
        <v>20268</v>
      </c>
      <c r="LN280" s="22">
        <v>-0.1</v>
      </c>
      <c r="LO280" s="22">
        <v>2.7700000000000001E-4</v>
      </c>
      <c r="LP280" s="22">
        <v>39.345999999999997</v>
      </c>
    </row>
    <row r="281" spans="325:328" x14ac:dyDescent="0.25">
      <c r="LM281" s="22">
        <v>20268</v>
      </c>
      <c r="LN281" s="22">
        <v>-0.1</v>
      </c>
      <c r="LO281" s="22">
        <v>3.7399999999999998E-4</v>
      </c>
      <c r="LP281" s="22">
        <v>39.874000000000002</v>
      </c>
    </row>
    <row r="282" spans="325:328" x14ac:dyDescent="0.25">
      <c r="LM282" s="22">
        <v>20268</v>
      </c>
      <c r="LN282" s="22">
        <v>-0.1</v>
      </c>
      <c r="LO282" s="22">
        <v>4.4000000000000002E-4</v>
      </c>
      <c r="LP282" s="22">
        <v>39.912999999999997</v>
      </c>
    </row>
    <row r="283" spans="325:328" x14ac:dyDescent="0.25">
      <c r="LM283" s="22">
        <v>20268</v>
      </c>
      <c r="LN283" s="22">
        <v>-0.1</v>
      </c>
      <c r="LO283" s="22">
        <v>4.37E-4</v>
      </c>
      <c r="LP283" s="22">
        <v>40.518999999999998</v>
      </c>
    </row>
    <row r="284" spans="325:328" x14ac:dyDescent="0.25">
      <c r="LM284" s="22">
        <v>20268</v>
      </c>
      <c r="LN284" s="22">
        <v>-0.1</v>
      </c>
      <c r="LO284" s="22">
        <v>4.2499999999999998E-4</v>
      </c>
      <c r="LP284" s="22">
        <v>40.651000000000003</v>
      </c>
    </row>
    <row r="285" spans="325:328" x14ac:dyDescent="0.25">
      <c r="LM285" s="22">
        <v>20268</v>
      </c>
      <c r="LN285" s="22">
        <v>-0.1</v>
      </c>
      <c r="LO285" s="22">
        <v>4.3100000000000001E-4</v>
      </c>
      <c r="LP285" s="22">
        <v>41.332999999999998</v>
      </c>
    </row>
    <row r="286" spans="325:328" x14ac:dyDescent="0.25">
      <c r="LM286" s="22">
        <v>20268</v>
      </c>
      <c r="LN286" s="22">
        <v>-0.1</v>
      </c>
      <c r="LO286" s="22">
        <v>5.3399999999999997E-4</v>
      </c>
      <c r="LP286" s="22">
        <v>41.622999999999998</v>
      </c>
    </row>
    <row r="287" spans="325:328" x14ac:dyDescent="0.25">
      <c r="LM287" s="22">
        <v>20268</v>
      </c>
      <c r="LN287" s="22">
        <v>-0.1</v>
      </c>
      <c r="LO287" s="22">
        <v>5.7300000000000005E-4</v>
      </c>
      <c r="LP287" s="22">
        <v>42.343000000000004</v>
      </c>
    </row>
    <row r="288" spans="325:328" x14ac:dyDescent="0.25">
      <c r="LM288" s="22">
        <v>20268</v>
      </c>
      <c r="LN288" s="22">
        <v>-0.1</v>
      </c>
      <c r="LO288" s="22">
        <v>5.8299999999999997E-4</v>
      </c>
      <c r="LP288" s="22">
        <v>42.665999999999997</v>
      </c>
    </row>
    <row r="289" spans="325:328" x14ac:dyDescent="0.25">
      <c r="LM289" s="22">
        <v>20268</v>
      </c>
      <c r="LN289" s="22">
        <v>-0.1</v>
      </c>
      <c r="LO289" s="22">
        <v>6.2399999999999999E-4</v>
      </c>
      <c r="LP289" s="22">
        <v>43.402999999999999</v>
      </c>
    </row>
    <row r="290" spans="325:328" x14ac:dyDescent="0.25">
      <c r="LM290" s="22">
        <v>20268</v>
      </c>
      <c r="LN290" s="22">
        <v>-0.1</v>
      </c>
      <c r="LO290" s="22">
        <v>7.2099999999999996E-4</v>
      </c>
      <c r="LP290" s="22">
        <v>43.878999999999998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"/>
  <sheetViews>
    <sheetView topLeftCell="A9" workbookViewId="0">
      <selection activeCell="A9" sqref="A1:XFD1048576"/>
    </sheetView>
  </sheetViews>
  <sheetFormatPr defaultColWidth="9" defaultRowHeight="15.75" x14ac:dyDescent="0.25"/>
  <cols>
    <col min="1" max="4" width="9" style="28"/>
    <col min="5" max="5" width="15.875" style="28" bestFit="1" customWidth="1"/>
    <col min="6" max="16384" width="9" style="28"/>
  </cols>
  <sheetData>
    <row r="2" spans="1:11" x14ac:dyDescent="0.3">
      <c r="A2" s="27" t="s">
        <v>65</v>
      </c>
      <c r="B2" s="27" t="s">
        <v>55</v>
      </c>
      <c r="C2" s="27" t="s">
        <v>66</v>
      </c>
      <c r="D2" s="27" t="s">
        <v>67</v>
      </c>
      <c r="E2" s="27" t="s">
        <v>68</v>
      </c>
    </row>
    <row r="3" spans="1:11" x14ac:dyDescent="0.3">
      <c r="A3" s="28" t="s">
        <v>70</v>
      </c>
      <c r="B3" s="28">
        <v>-1</v>
      </c>
      <c r="E3" s="29" t="s">
        <v>69</v>
      </c>
    </row>
    <row r="4" spans="1:11" x14ac:dyDescent="0.3">
      <c r="A4" s="28" t="s">
        <v>70</v>
      </c>
      <c r="B4" s="28">
        <v>-0.7</v>
      </c>
      <c r="E4" s="29" t="s">
        <v>69</v>
      </c>
    </row>
    <row r="5" spans="1:11" x14ac:dyDescent="0.3">
      <c r="A5" s="28" t="s">
        <v>70</v>
      </c>
      <c r="B5" s="28">
        <v>-0.5</v>
      </c>
      <c r="E5" s="29" t="s">
        <v>69</v>
      </c>
    </row>
    <row r="6" spans="1:11" x14ac:dyDescent="0.3">
      <c r="A6" s="28" t="s">
        <v>70</v>
      </c>
      <c r="B6" s="28">
        <v>-0.3</v>
      </c>
      <c r="E6" s="29" t="s">
        <v>69</v>
      </c>
    </row>
    <row r="7" spans="1:11" x14ac:dyDescent="0.3">
      <c r="A7" s="28" t="s">
        <v>70</v>
      </c>
      <c r="B7" s="28">
        <v>-0.1</v>
      </c>
      <c r="E7" s="29" t="s">
        <v>69</v>
      </c>
    </row>
    <row r="8" spans="1:11" x14ac:dyDescent="0.3">
      <c r="A8" s="28" t="s">
        <v>70</v>
      </c>
      <c r="B8" s="28">
        <v>0</v>
      </c>
      <c r="C8" s="28">
        <v>7784</v>
      </c>
      <c r="D8" s="28">
        <v>21023</v>
      </c>
      <c r="E8" s="29"/>
    </row>
    <row r="9" spans="1:11" x14ac:dyDescent="0.3">
      <c r="A9" s="28" t="s">
        <v>70</v>
      </c>
      <c r="B9" s="28">
        <v>0.01</v>
      </c>
      <c r="E9" s="29" t="s">
        <v>69</v>
      </c>
    </row>
    <row r="10" spans="1:11" x14ac:dyDescent="0.3">
      <c r="A10" s="28" t="s">
        <v>70</v>
      </c>
      <c r="B10" s="28">
        <v>0.02</v>
      </c>
      <c r="C10" s="28">
        <v>9454</v>
      </c>
      <c r="D10" s="28">
        <v>21016</v>
      </c>
    </row>
    <row r="11" spans="1:11" x14ac:dyDescent="0.3">
      <c r="A11" s="28" t="s">
        <v>70</v>
      </c>
      <c r="B11" s="28">
        <v>0.02</v>
      </c>
      <c r="C11" s="30">
        <v>9452</v>
      </c>
      <c r="D11" s="30">
        <v>21015</v>
      </c>
    </row>
    <row r="12" spans="1:11" x14ac:dyDescent="0.3">
      <c r="A12" s="28" t="s">
        <v>70</v>
      </c>
      <c r="B12" s="28">
        <v>0.02</v>
      </c>
      <c r="C12" s="30">
        <v>7790</v>
      </c>
      <c r="D12" s="30">
        <v>21010</v>
      </c>
      <c r="J12" s="31"/>
      <c r="K12" s="30"/>
    </row>
    <row r="13" spans="1:11" x14ac:dyDescent="0.3">
      <c r="A13" s="28" t="s">
        <v>70</v>
      </c>
      <c r="B13" s="28">
        <v>0.05</v>
      </c>
      <c r="E13" s="29" t="s">
        <v>69</v>
      </c>
      <c r="H13" s="30"/>
      <c r="I13" s="31"/>
      <c r="J13" s="30"/>
    </row>
    <row r="14" spans="1:11" x14ac:dyDescent="0.3">
      <c r="A14" s="28" t="s">
        <v>70</v>
      </c>
      <c r="B14" s="28">
        <v>0.06</v>
      </c>
      <c r="E14" s="29" t="s">
        <v>69</v>
      </c>
      <c r="I14" s="31"/>
      <c r="J14" s="30"/>
    </row>
    <row r="15" spans="1:11" x14ac:dyDescent="0.3">
      <c r="A15" s="28" t="s">
        <v>70</v>
      </c>
      <c r="B15" s="28">
        <v>0.1</v>
      </c>
      <c r="C15" s="30">
        <v>9807</v>
      </c>
      <c r="D15" s="30">
        <v>21017</v>
      </c>
      <c r="E15" s="29"/>
    </row>
    <row r="16" spans="1:11" x14ac:dyDescent="0.3">
      <c r="A16" s="28" t="s">
        <v>70</v>
      </c>
      <c r="B16" s="28">
        <v>0.2</v>
      </c>
      <c r="C16" s="30">
        <v>9428</v>
      </c>
      <c r="D16" s="28">
        <v>21021</v>
      </c>
      <c r="E16" s="29"/>
      <c r="I16" s="30"/>
      <c r="J16" s="31"/>
      <c r="K16" s="30"/>
    </row>
    <row r="17" spans="1:12" x14ac:dyDescent="0.3">
      <c r="A17" s="28" t="s">
        <v>70</v>
      </c>
      <c r="B17" s="28">
        <v>0.3</v>
      </c>
      <c r="E17" s="29" t="s">
        <v>69</v>
      </c>
    </row>
    <row r="18" spans="1:12" x14ac:dyDescent="0.3">
      <c r="A18" s="28" t="s">
        <v>70</v>
      </c>
      <c r="B18" s="28">
        <v>0.33</v>
      </c>
      <c r="E18" s="29" t="s">
        <v>69</v>
      </c>
      <c r="G18" s="29"/>
    </row>
    <row r="19" spans="1:12" x14ac:dyDescent="0.3">
      <c r="A19" s="28" t="s">
        <v>70</v>
      </c>
      <c r="B19" s="28">
        <v>0.4</v>
      </c>
      <c r="C19" s="30">
        <v>9428</v>
      </c>
      <c r="D19" s="30">
        <v>21021</v>
      </c>
      <c r="G19" s="29"/>
    </row>
    <row r="20" spans="1:12" x14ac:dyDescent="0.3">
      <c r="A20" s="28" t="s">
        <v>70</v>
      </c>
      <c r="B20" s="28">
        <v>0.5</v>
      </c>
      <c r="C20" s="30">
        <v>7764</v>
      </c>
      <c r="D20" s="30">
        <v>7765</v>
      </c>
      <c r="E20" s="31"/>
      <c r="F20" s="30"/>
    </row>
    <row r="21" spans="1:12" x14ac:dyDescent="0.3">
      <c r="A21" s="28" t="s">
        <v>70</v>
      </c>
      <c r="B21" s="28">
        <v>0.5</v>
      </c>
      <c r="C21" s="30">
        <v>9408</v>
      </c>
      <c r="D21" s="30">
        <v>21031</v>
      </c>
      <c r="F21" s="30"/>
      <c r="G21" s="31"/>
      <c r="H21" s="30"/>
    </row>
    <row r="22" spans="1:12" x14ac:dyDescent="0.3">
      <c r="A22" s="28" t="s">
        <v>70</v>
      </c>
      <c r="B22" s="28">
        <v>0.5</v>
      </c>
      <c r="C22" s="30">
        <v>9807</v>
      </c>
      <c r="D22" s="30">
        <v>21017</v>
      </c>
      <c r="F22" s="30"/>
      <c r="G22" s="31"/>
      <c r="H22" s="30"/>
    </row>
    <row r="23" spans="1:12" x14ac:dyDescent="0.3">
      <c r="A23" s="28" t="s">
        <v>70</v>
      </c>
      <c r="B23" s="28">
        <v>0.5</v>
      </c>
      <c r="C23" s="30">
        <v>9447</v>
      </c>
      <c r="D23" s="30">
        <v>21014</v>
      </c>
      <c r="F23" s="30"/>
      <c r="G23" s="31"/>
      <c r="H23" s="30"/>
      <c r="I23" s="30"/>
      <c r="J23" s="30"/>
      <c r="K23" s="31"/>
      <c r="L23" s="30"/>
    </row>
    <row r="24" spans="1:12" x14ac:dyDescent="0.3">
      <c r="A24" s="28" t="s">
        <v>70</v>
      </c>
      <c r="B24" s="28">
        <v>0.5</v>
      </c>
      <c r="C24" s="30">
        <v>7784</v>
      </c>
      <c r="D24" s="30">
        <v>21023</v>
      </c>
    </row>
    <row r="25" spans="1:12" x14ac:dyDescent="0.3">
      <c r="A25" s="28" t="s">
        <v>70</v>
      </c>
      <c r="B25" s="28">
        <v>0.7</v>
      </c>
      <c r="E25" s="29" t="s">
        <v>69</v>
      </c>
    </row>
    <row r="26" spans="1:12" x14ac:dyDescent="0.3">
      <c r="A26" s="28" t="s">
        <v>70</v>
      </c>
      <c r="B26" s="28">
        <v>0.75</v>
      </c>
      <c r="E26" s="29" t="s">
        <v>69</v>
      </c>
    </row>
    <row r="27" spans="1:12" x14ac:dyDescent="0.3">
      <c r="A27" s="28" t="s">
        <v>70</v>
      </c>
      <c r="B27" s="28">
        <v>0.8</v>
      </c>
      <c r="E27" s="29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6"/>
  <sheetViews>
    <sheetView tabSelected="1" workbookViewId="0"/>
  </sheetViews>
  <sheetFormatPr defaultRowHeight="15.75" x14ac:dyDescent="0.25"/>
  <cols>
    <col min="1" max="1" width="4.875" style="30" bestFit="1" customWidth="1"/>
    <col min="2" max="2" width="6.375" style="30" customWidth="1"/>
    <col min="3" max="3" width="11.875" style="30" bestFit="1" customWidth="1"/>
    <col min="4" max="4" width="5.875" style="30" bestFit="1" customWidth="1"/>
    <col min="5" max="5" width="4.875" style="30" bestFit="1" customWidth="1"/>
    <col min="6" max="6" width="5.75" style="30" customWidth="1"/>
    <col min="7" max="7" width="11.875" style="30" bestFit="1" customWidth="1"/>
    <col min="8" max="9" width="5.875" style="30" bestFit="1" customWidth="1"/>
    <col min="10" max="10" width="5.125" style="30" customWidth="1"/>
    <col min="11" max="11" width="8.875" style="30" bestFit="1" customWidth="1"/>
    <col min="12" max="13" width="5.875" style="30" bestFit="1" customWidth="1"/>
    <col min="14" max="14" width="2.625" style="30" bestFit="1" customWidth="1"/>
    <col min="15" max="15" width="8.875" style="30" bestFit="1" customWidth="1"/>
    <col min="16" max="16" width="7.875" style="30" bestFit="1" customWidth="1"/>
    <col min="17" max="16384" width="9" style="33"/>
  </cols>
  <sheetData>
    <row r="2" spans="1:16" x14ac:dyDescent="0.25">
      <c r="A2" s="32">
        <f>COUNT(A4:A500)</f>
        <v>26</v>
      </c>
      <c r="E2" s="32">
        <f>COUNT(E4:E500)</f>
        <v>29</v>
      </c>
      <c r="I2" s="32">
        <f>COUNT(I4:I500)</f>
        <v>55</v>
      </c>
      <c r="M2" s="32">
        <f>COUNT(M4:M500)</f>
        <v>63</v>
      </c>
    </row>
    <row r="3" spans="1:16" x14ac:dyDescent="0.25">
      <c r="A3" s="34" t="s">
        <v>51</v>
      </c>
      <c r="B3" s="34" t="s">
        <v>55</v>
      </c>
      <c r="C3" s="34" t="s">
        <v>56</v>
      </c>
      <c r="D3" s="34" t="s">
        <v>57</v>
      </c>
      <c r="E3" s="34" t="s">
        <v>51</v>
      </c>
      <c r="F3" s="34" t="s">
        <v>55</v>
      </c>
      <c r="G3" s="34" t="s">
        <v>56</v>
      </c>
      <c r="H3" s="34" t="s">
        <v>57</v>
      </c>
      <c r="I3" s="34" t="s">
        <v>51</v>
      </c>
      <c r="J3" s="34" t="s">
        <v>55</v>
      </c>
      <c r="K3" s="34" t="s">
        <v>56</v>
      </c>
      <c r="L3" s="34" t="s">
        <v>57</v>
      </c>
      <c r="M3" s="34" t="s">
        <v>51</v>
      </c>
      <c r="N3" s="34" t="s">
        <v>55</v>
      </c>
      <c r="O3" s="34" t="s">
        <v>56</v>
      </c>
      <c r="P3" s="34" t="s">
        <v>57</v>
      </c>
    </row>
    <row r="4" spans="1:16" x14ac:dyDescent="0.25">
      <c r="A4" s="30">
        <v>7784</v>
      </c>
      <c r="B4" s="30">
        <v>-1</v>
      </c>
      <c r="C4" s="31">
        <v>2.8079499999999999E-6</v>
      </c>
      <c r="D4" s="30">
        <v>8.86</v>
      </c>
      <c r="E4" s="30">
        <v>7784</v>
      </c>
      <c r="F4" s="30">
        <v>-1</v>
      </c>
      <c r="G4" s="31">
        <v>1.41135E-6</v>
      </c>
      <c r="H4" s="30">
        <v>7.21</v>
      </c>
      <c r="I4" s="30">
        <v>21023</v>
      </c>
      <c r="J4" s="30">
        <v>-1</v>
      </c>
      <c r="K4" s="31">
        <v>2.8100000000000002E-6</v>
      </c>
      <c r="L4" s="30">
        <v>17.72</v>
      </c>
      <c r="M4" s="30">
        <v>21007</v>
      </c>
      <c r="N4" s="30">
        <v>-1</v>
      </c>
      <c r="O4" s="31">
        <v>8.0599999999999994E-5</v>
      </c>
      <c r="P4" s="30">
        <v>41.204000000000001</v>
      </c>
    </row>
    <row r="5" spans="1:16" x14ac:dyDescent="0.25">
      <c r="A5" s="30">
        <v>7784</v>
      </c>
      <c r="B5" s="30">
        <v>-1</v>
      </c>
      <c r="C5" s="31">
        <v>3.0624499999999998E-6</v>
      </c>
      <c r="D5" s="30">
        <v>9.24</v>
      </c>
      <c r="E5" s="30">
        <v>7784</v>
      </c>
      <c r="F5" s="30">
        <v>-1</v>
      </c>
      <c r="G5" s="31">
        <v>1.8167300000000001E-6</v>
      </c>
      <c r="H5" s="30">
        <v>7.67</v>
      </c>
      <c r="I5" s="30">
        <v>21023</v>
      </c>
      <c r="J5" s="30">
        <v>-1</v>
      </c>
      <c r="K5" s="31">
        <v>3.0599999999999999E-6</v>
      </c>
      <c r="L5" s="30">
        <v>18.48</v>
      </c>
      <c r="M5" s="30">
        <v>21007</v>
      </c>
      <c r="N5" s="30">
        <v>-1</v>
      </c>
      <c r="O5" s="30">
        <v>2.5000000000000001E-4</v>
      </c>
      <c r="P5" s="30">
        <v>53.231000000000002</v>
      </c>
    </row>
    <row r="6" spans="1:16" x14ac:dyDescent="0.25">
      <c r="A6" s="30">
        <v>7784</v>
      </c>
      <c r="B6" s="30">
        <v>-1</v>
      </c>
      <c r="C6" s="31">
        <v>3.8472299999999998E-6</v>
      </c>
      <c r="D6" s="30">
        <v>9.64</v>
      </c>
      <c r="E6" s="30">
        <v>7784</v>
      </c>
      <c r="F6" s="30">
        <v>-1</v>
      </c>
      <c r="G6" s="31">
        <v>2.9535900000000001E-6</v>
      </c>
      <c r="H6" s="30">
        <v>8.06</v>
      </c>
      <c r="I6" s="30">
        <v>21023</v>
      </c>
      <c r="J6" s="30">
        <v>-1</v>
      </c>
      <c r="K6" s="31">
        <v>3.8500000000000004E-6</v>
      </c>
      <c r="L6" s="30">
        <v>19.28</v>
      </c>
      <c r="M6" s="30">
        <v>21007</v>
      </c>
      <c r="N6" s="30">
        <v>-1</v>
      </c>
      <c r="O6" s="30">
        <v>4.44E-4</v>
      </c>
      <c r="P6" s="30">
        <v>63.048000000000002</v>
      </c>
    </row>
    <row r="7" spans="1:16" x14ac:dyDescent="0.25">
      <c r="A7" s="30">
        <v>7784</v>
      </c>
      <c r="B7" s="30">
        <v>-1</v>
      </c>
      <c r="C7" s="31">
        <v>4.4683699999999999E-6</v>
      </c>
      <c r="D7" s="30">
        <v>10</v>
      </c>
      <c r="E7" s="30">
        <v>7784</v>
      </c>
      <c r="F7" s="30">
        <v>-1</v>
      </c>
      <c r="G7" s="31">
        <v>3.6083299999999998E-6</v>
      </c>
      <c r="H7" s="30">
        <v>8.57</v>
      </c>
      <c r="I7" s="30">
        <v>21023</v>
      </c>
      <c r="J7" s="30">
        <v>-1</v>
      </c>
      <c r="K7" s="31">
        <v>4.4700000000000004E-6</v>
      </c>
      <c r="L7" s="30">
        <v>20</v>
      </c>
      <c r="M7" s="30">
        <v>21007</v>
      </c>
      <c r="N7" s="30">
        <v>-1</v>
      </c>
      <c r="O7" s="30">
        <v>8.7000000000000001E-4</v>
      </c>
      <c r="P7" s="30">
        <v>71.587999999999994</v>
      </c>
    </row>
    <row r="8" spans="1:16" x14ac:dyDescent="0.25">
      <c r="A8" s="30">
        <v>7784</v>
      </c>
      <c r="B8" s="30">
        <v>-1</v>
      </c>
      <c r="C8" s="31">
        <v>4.8315299999999998E-6</v>
      </c>
      <c r="D8" s="30">
        <v>10.34</v>
      </c>
      <c r="E8" s="30">
        <v>7784</v>
      </c>
      <c r="F8" s="30">
        <v>-1</v>
      </c>
      <c r="G8" s="31">
        <v>4.41604E-6</v>
      </c>
      <c r="H8" s="30">
        <v>8.98</v>
      </c>
      <c r="I8" s="30">
        <v>21023</v>
      </c>
      <c r="J8" s="30">
        <v>-1</v>
      </c>
      <c r="K8" s="31">
        <v>4.8300000000000003E-6</v>
      </c>
      <c r="L8" s="30">
        <v>20.68</v>
      </c>
      <c r="M8" s="30">
        <v>21007</v>
      </c>
      <c r="N8" s="30">
        <v>-1</v>
      </c>
      <c r="O8" s="30">
        <v>1.67E-3</v>
      </c>
      <c r="P8" s="30">
        <v>79.281000000000006</v>
      </c>
    </row>
    <row r="9" spans="1:16" x14ac:dyDescent="0.25">
      <c r="A9" s="30">
        <v>7784</v>
      </c>
      <c r="B9" s="30">
        <v>-1</v>
      </c>
      <c r="C9" s="31">
        <v>5.1967599999999997E-6</v>
      </c>
      <c r="D9" s="30">
        <v>10.72</v>
      </c>
      <c r="E9" s="30">
        <v>7784</v>
      </c>
      <c r="F9" s="30">
        <v>-1</v>
      </c>
      <c r="G9" s="31">
        <v>5.0308399999999996E-6</v>
      </c>
      <c r="H9" s="30">
        <v>10.4</v>
      </c>
      <c r="I9" s="30">
        <v>21023</v>
      </c>
      <c r="J9" s="30">
        <v>-1</v>
      </c>
      <c r="K9" s="31">
        <v>5.2000000000000002E-6</v>
      </c>
      <c r="L9" s="30">
        <v>21.44</v>
      </c>
      <c r="M9" s="30">
        <v>21007</v>
      </c>
      <c r="N9" s="30">
        <v>-1</v>
      </c>
      <c r="O9" s="30">
        <v>2.5000000000000001E-3</v>
      </c>
      <c r="P9" s="30">
        <v>86.366</v>
      </c>
    </row>
    <row r="10" spans="1:16" x14ac:dyDescent="0.25">
      <c r="A10" s="30">
        <v>7784</v>
      </c>
      <c r="B10" s="30">
        <v>-1</v>
      </c>
      <c r="C10" s="31">
        <v>6.0362400000000002E-6</v>
      </c>
      <c r="D10" s="30">
        <v>11.05</v>
      </c>
      <c r="E10" s="30">
        <v>7784</v>
      </c>
      <c r="F10" s="30">
        <v>-1</v>
      </c>
      <c r="G10" s="31">
        <v>6.5785499999999999E-6</v>
      </c>
      <c r="H10" s="30">
        <v>10.69</v>
      </c>
      <c r="I10" s="30">
        <v>21023</v>
      </c>
      <c r="J10" s="30">
        <v>-1</v>
      </c>
      <c r="K10" s="31">
        <v>6.0399999999999998E-6</v>
      </c>
      <c r="L10" s="30">
        <v>22.1</v>
      </c>
      <c r="M10" s="30">
        <v>21007</v>
      </c>
      <c r="N10" s="30">
        <v>-1</v>
      </c>
      <c r="O10" s="30">
        <v>3.3300000000000001E-3</v>
      </c>
      <c r="P10" s="30">
        <v>92.997</v>
      </c>
    </row>
    <row r="11" spans="1:16" x14ac:dyDescent="0.25">
      <c r="A11" s="30">
        <v>7784</v>
      </c>
      <c r="B11" s="30">
        <v>-1</v>
      </c>
      <c r="C11" s="31">
        <v>7.2223600000000003E-6</v>
      </c>
      <c r="D11" s="30">
        <v>11.4</v>
      </c>
      <c r="E11" s="30">
        <v>7784</v>
      </c>
      <c r="F11" s="30">
        <v>-1</v>
      </c>
      <c r="G11" s="31">
        <v>7.7923600000000007E-6</v>
      </c>
      <c r="H11" s="30">
        <v>9.31</v>
      </c>
      <c r="I11" s="30">
        <v>21023</v>
      </c>
      <c r="J11" s="30">
        <v>-1</v>
      </c>
      <c r="K11" s="31">
        <v>7.2200000000000003E-6</v>
      </c>
      <c r="L11" s="30">
        <v>22.8</v>
      </c>
      <c r="M11" s="30">
        <v>21007</v>
      </c>
      <c r="N11" s="30">
        <v>-1</v>
      </c>
      <c r="O11" s="30">
        <v>5.0000000000000001E-3</v>
      </c>
      <c r="P11" s="30">
        <v>105.28700000000001</v>
      </c>
    </row>
    <row r="12" spans="1:16" x14ac:dyDescent="0.25">
      <c r="A12" s="30">
        <v>7784</v>
      </c>
      <c r="B12" s="30">
        <v>-1</v>
      </c>
      <c r="C12" s="31">
        <v>7.9186200000000004E-6</v>
      </c>
      <c r="D12" s="30">
        <v>11.86</v>
      </c>
      <c r="E12" s="30">
        <v>7784</v>
      </c>
      <c r="F12" s="30">
        <v>-1</v>
      </c>
      <c r="G12" s="31">
        <v>7.8576000000000008E-6</v>
      </c>
      <c r="H12" s="30">
        <v>11.01</v>
      </c>
      <c r="I12" s="30">
        <v>21023</v>
      </c>
      <c r="J12" s="30">
        <v>-1</v>
      </c>
      <c r="K12" s="31">
        <v>7.9200000000000004E-6</v>
      </c>
      <c r="L12" s="30">
        <v>23.72</v>
      </c>
      <c r="M12" s="30">
        <v>21007</v>
      </c>
      <c r="N12" s="30">
        <v>-1</v>
      </c>
      <c r="O12" s="31">
        <v>3.1000000000000001E-5</v>
      </c>
      <c r="P12" s="30">
        <v>34.337000000000003</v>
      </c>
    </row>
    <row r="13" spans="1:16" x14ac:dyDescent="0.25">
      <c r="A13" s="30">
        <v>7784</v>
      </c>
      <c r="B13" s="30">
        <v>-1</v>
      </c>
      <c r="C13" s="31">
        <v>1.05592E-5</v>
      </c>
      <c r="D13" s="30">
        <v>12.07</v>
      </c>
      <c r="E13" s="30">
        <v>7784</v>
      </c>
      <c r="F13" s="30">
        <v>-1</v>
      </c>
      <c r="G13" s="31">
        <v>8.1923699999999993E-6</v>
      </c>
      <c r="H13" s="30">
        <v>11.49</v>
      </c>
      <c r="I13" s="30">
        <v>21023</v>
      </c>
      <c r="J13" s="30">
        <v>-1</v>
      </c>
      <c r="K13" s="31">
        <v>1.06E-5</v>
      </c>
      <c r="L13" s="30">
        <v>24.14</v>
      </c>
      <c r="M13" s="30">
        <v>21007</v>
      </c>
      <c r="N13" s="30">
        <v>-1</v>
      </c>
      <c r="O13" s="30">
        <v>1.03E-4</v>
      </c>
      <c r="P13" s="30">
        <v>44.359000000000002</v>
      </c>
    </row>
    <row r="14" spans="1:16" x14ac:dyDescent="0.25">
      <c r="A14" s="30">
        <v>7784</v>
      </c>
      <c r="B14" s="30">
        <v>-1</v>
      </c>
      <c r="C14" s="31">
        <v>1.198966E-5</v>
      </c>
      <c r="D14" s="30">
        <v>12.45</v>
      </c>
      <c r="E14" s="30">
        <v>7784</v>
      </c>
      <c r="F14" s="30">
        <v>-1</v>
      </c>
      <c r="G14" s="31">
        <v>8.8908499999999998E-6</v>
      </c>
      <c r="H14" s="30">
        <v>11.82</v>
      </c>
      <c r="I14" s="30">
        <v>21023</v>
      </c>
      <c r="J14" s="30">
        <v>-1</v>
      </c>
      <c r="K14" s="31">
        <v>1.2E-5</v>
      </c>
      <c r="L14" s="30">
        <v>24.9</v>
      </c>
      <c r="M14" s="30">
        <v>21007</v>
      </c>
      <c r="N14" s="30">
        <v>-1</v>
      </c>
      <c r="O14" s="30">
        <v>2.5000000000000001E-4</v>
      </c>
      <c r="P14" s="30">
        <v>52.54</v>
      </c>
    </row>
    <row r="15" spans="1:16" x14ac:dyDescent="0.25">
      <c r="A15" s="30">
        <v>7784</v>
      </c>
      <c r="B15" s="30">
        <v>-1</v>
      </c>
      <c r="C15" s="31">
        <v>3.2535259999999997E-5</v>
      </c>
      <c r="D15" s="30">
        <v>16.77</v>
      </c>
      <c r="E15" s="30">
        <v>7784</v>
      </c>
      <c r="F15" s="30">
        <v>-1</v>
      </c>
      <c r="G15" s="31">
        <v>9.8698800000000004E-6</v>
      </c>
      <c r="H15" s="30">
        <v>12.22</v>
      </c>
      <c r="I15" s="30">
        <v>21023</v>
      </c>
      <c r="J15" s="30">
        <v>-1</v>
      </c>
      <c r="K15" s="31">
        <v>3.2499999999999997E-5</v>
      </c>
      <c r="L15" s="30">
        <v>33.54</v>
      </c>
      <c r="M15" s="30">
        <v>21007</v>
      </c>
      <c r="N15" s="30">
        <v>-1</v>
      </c>
      <c r="O15" s="30">
        <v>3.8499999999999998E-4</v>
      </c>
      <c r="P15" s="30">
        <v>59.656999999999996</v>
      </c>
    </row>
    <row r="16" spans="1:16" x14ac:dyDescent="0.25">
      <c r="A16" s="30">
        <v>7784</v>
      </c>
      <c r="B16" s="30">
        <v>-1</v>
      </c>
      <c r="C16" s="31">
        <v>3.8372040000000001E-5</v>
      </c>
      <c r="D16" s="30">
        <v>17.940000000000001</v>
      </c>
      <c r="E16" s="30">
        <v>7784</v>
      </c>
      <c r="F16" s="30">
        <v>-1</v>
      </c>
      <c r="G16" s="31">
        <v>1.10527E-5</v>
      </c>
      <c r="H16" s="30">
        <v>12.54</v>
      </c>
      <c r="I16" s="30">
        <v>21023</v>
      </c>
      <c r="J16" s="30">
        <v>-1</v>
      </c>
      <c r="K16" s="31">
        <v>4.2799999999999997E-5</v>
      </c>
      <c r="L16" s="30">
        <v>34.340000000000003</v>
      </c>
      <c r="M16" s="30">
        <v>21007</v>
      </c>
      <c r="N16" s="30">
        <v>-1</v>
      </c>
      <c r="O16" s="30">
        <v>7.1400000000000001E-4</v>
      </c>
      <c r="P16" s="30">
        <v>66.066999999999993</v>
      </c>
    </row>
    <row r="17" spans="1:16" x14ac:dyDescent="0.25">
      <c r="A17" s="30">
        <v>7784</v>
      </c>
      <c r="B17" s="30">
        <v>-1</v>
      </c>
      <c r="C17" s="31">
        <v>4.2780259999999998E-5</v>
      </c>
      <c r="D17" s="30">
        <v>17.170000000000002</v>
      </c>
      <c r="E17" s="30">
        <v>7784</v>
      </c>
      <c r="F17" s="30">
        <v>-1</v>
      </c>
      <c r="G17" s="31">
        <v>1.2471379999999999E-5</v>
      </c>
      <c r="H17" s="30">
        <v>9.83</v>
      </c>
      <c r="I17" s="30">
        <v>21023</v>
      </c>
      <c r="J17" s="30">
        <v>-1</v>
      </c>
      <c r="K17" s="31">
        <v>4.5500000000000001E-5</v>
      </c>
      <c r="L17" s="30">
        <v>35.159999999999997</v>
      </c>
      <c r="M17" s="30">
        <v>21007</v>
      </c>
      <c r="N17" s="30">
        <v>-1</v>
      </c>
      <c r="O17" s="30">
        <v>1E-3</v>
      </c>
      <c r="P17" s="30">
        <v>71.971999999999994</v>
      </c>
    </row>
    <row r="18" spans="1:16" x14ac:dyDescent="0.25">
      <c r="A18" s="30">
        <v>7784</v>
      </c>
      <c r="B18" s="30">
        <v>-1</v>
      </c>
      <c r="C18" s="31">
        <v>4.554173E-5</v>
      </c>
      <c r="D18" s="30">
        <v>17.579999999999998</v>
      </c>
      <c r="E18" s="30">
        <v>7784</v>
      </c>
      <c r="F18" s="30">
        <v>-1</v>
      </c>
      <c r="G18" s="31">
        <v>3.1915100000000002E-5</v>
      </c>
      <c r="H18" s="30">
        <v>16.7</v>
      </c>
      <c r="I18" s="30">
        <v>21023</v>
      </c>
      <c r="J18" s="30">
        <v>-1</v>
      </c>
      <c r="K18" s="31">
        <v>3.8399999999999998E-5</v>
      </c>
      <c r="L18" s="30">
        <v>35.880000000000003</v>
      </c>
      <c r="M18" s="30">
        <v>21007</v>
      </c>
      <c r="N18" s="30">
        <v>-1</v>
      </c>
      <c r="O18" s="30">
        <v>1.67E-3</v>
      </c>
      <c r="P18" s="30">
        <v>77.498000000000005</v>
      </c>
    </row>
    <row r="19" spans="1:16" x14ac:dyDescent="0.25">
      <c r="A19" s="30">
        <v>7784</v>
      </c>
      <c r="B19" s="30">
        <v>-1</v>
      </c>
      <c r="C19" s="31">
        <v>4.6725209999999998E-5</v>
      </c>
      <c r="D19" s="30">
        <v>18.36</v>
      </c>
      <c r="E19" s="30">
        <v>7784</v>
      </c>
      <c r="F19" s="30">
        <v>-1</v>
      </c>
      <c r="G19" s="31">
        <v>3.6239709999999999E-5</v>
      </c>
      <c r="H19" s="30">
        <v>17.54</v>
      </c>
      <c r="I19" s="30">
        <v>21023</v>
      </c>
      <c r="J19" s="30">
        <v>-1</v>
      </c>
      <c r="K19" s="31">
        <v>4.6699999999999997E-5</v>
      </c>
      <c r="L19" s="30">
        <v>36.72</v>
      </c>
      <c r="M19" s="30">
        <v>21007</v>
      </c>
      <c r="N19" s="30">
        <v>-1</v>
      </c>
      <c r="O19" s="30">
        <v>2.5000000000000001E-3</v>
      </c>
      <c r="P19" s="30">
        <v>82.731999999999999</v>
      </c>
    </row>
    <row r="20" spans="1:16" x14ac:dyDescent="0.25">
      <c r="A20" s="30">
        <v>7784</v>
      </c>
      <c r="B20" s="30">
        <v>-1</v>
      </c>
      <c r="C20" s="31">
        <v>4.7205530000000003E-5</v>
      </c>
      <c r="D20" s="30">
        <v>18.739999999999998</v>
      </c>
      <c r="E20" s="30">
        <v>7784</v>
      </c>
      <c r="F20" s="30">
        <v>-1</v>
      </c>
      <c r="G20" s="31">
        <v>4.1014360000000002E-5</v>
      </c>
      <c r="H20" s="30">
        <v>17.03</v>
      </c>
      <c r="I20" s="30">
        <v>21023</v>
      </c>
      <c r="J20" s="30">
        <v>-1</v>
      </c>
      <c r="K20" s="31">
        <v>4.7200000000000002E-5</v>
      </c>
      <c r="L20" s="30">
        <v>37.479999999999997</v>
      </c>
      <c r="M20" s="30">
        <v>21007</v>
      </c>
      <c r="N20" s="30">
        <v>-1</v>
      </c>
      <c r="O20" s="30">
        <v>1.4300000000000001E-3</v>
      </c>
      <c r="P20" s="30">
        <v>87.739000000000004</v>
      </c>
    </row>
    <row r="21" spans="1:16" x14ac:dyDescent="0.25">
      <c r="A21" s="30">
        <v>7784</v>
      </c>
      <c r="B21" s="30">
        <v>-1</v>
      </c>
      <c r="C21" s="31">
        <v>6.3382019999999999E-5</v>
      </c>
      <c r="D21" s="30">
        <v>19.22</v>
      </c>
      <c r="E21" s="30">
        <v>7784</v>
      </c>
      <c r="F21" s="30">
        <v>-1</v>
      </c>
      <c r="G21" s="31">
        <v>4.7639380000000002E-5</v>
      </c>
      <c r="H21" s="30">
        <v>17.79</v>
      </c>
      <c r="I21" s="30">
        <v>21023</v>
      </c>
      <c r="J21" s="30">
        <v>-1</v>
      </c>
      <c r="K21" s="31">
        <v>6.3399999999999996E-5</v>
      </c>
      <c r="L21" s="30">
        <v>38.44</v>
      </c>
      <c r="M21" s="30">
        <v>21007</v>
      </c>
      <c r="N21" s="30">
        <v>-1</v>
      </c>
      <c r="O21" s="31">
        <v>2.0699999999999998E-5</v>
      </c>
      <c r="P21" s="30">
        <v>27.469000000000001</v>
      </c>
    </row>
    <row r="22" spans="1:16" x14ac:dyDescent="0.25">
      <c r="A22" s="30">
        <v>7784</v>
      </c>
      <c r="B22" s="30">
        <v>-1</v>
      </c>
      <c r="C22" s="31">
        <v>6.818425E-5</v>
      </c>
      <c r="D22" s="30">
        <v>19.670000000000002</v>
      </c>
      <c r="E22" s="30">
        <v>7784</v>
      </c>
      <c r="F22" s="30">
        <v>-1</v>
      </c>
      <c r="G22" s="31">
        <v>5.650226E-5</v>
      </c>
      <c r="H22" s="30">
        <v>18.78</v>
      </c>
      <c r="I22" s="30">
        <v>21023</v>
      </c>
      <c r="J22" s="30">
        <v>-1</v>
      </c>
      <c r="K22" s="31">
        <v>6.8200000000000004E-5</v>
      </c>
      <c r="L22" s="30">
        <v>39.340000000000003</v>
      </c>
      <c r="M22" s="30">
        <v>21007</v>
      </c>
      <c r="N22" s="30">
        <v>-1</v>
      </c>
      <c r="O22" s="31">
        <v>4.2599999999999999E-5</v>
      </c>
      <c r="P22" s="30">
        <v>35.487000000000002</v>
      </c>
    </row>
    <row r="23" spans="1:16" x14ac:dyDescent="0.25">
      <c r="A23" s="30">
        <v>7784</v>
      </c>
      <c r="B23" s="30">
        <v>-1</v>
      </c>
      <c r="C23" s="30">
        <v>3.0158442999999999E-4</v>
      </c>
      <c r="D23" s="30">
        <v>26.87</v>
      </c>
      <c r="E23" s="30">
        <v>7784</v>
      </c>
      <c r="F23" s="30">
        <v>-1</v>
      </c>
      <c r="G23" s="31">
        <v>7.1989449999999996E-5</v>
      </c>
      <c r="H23" s="30">
        <v>18.25</v>
      </c>
      <c r="I23" s="30">
        <v>21023</v>
      </c>
      <c r="J23" s="30">
        <v>-1</v>
      </c>
      <c r="K23" s="30">
        <v>3.0200000000000002E-4</v>
      </c>
      <c r="L23" s="30">
        <v>53.74</v>
      </c>
      <c r="M23" s="30">
        <v>21007</v>
      </c>
      <c r="N23" s="30">
        <v>-1</v>
      </c>
      <c r="O23" s="31">
        <v>7.75E-5</v>
      </c>
      <c r="P23" s="30">
        <v>42.031999999999996</v>
      </c>
    </row>
    <row r="24" spans="1:16" x14ac:dyDescent="0.25">
      <c r="A24" s="30">
        <v>7784</v>
      </c>
      <c r="B24" s="30">
        <v>-1</v>
      </c>
      <c r="C24" s="30">
        <v>5.6875369000000003E-4</v>
      </c>
      <c r="D24" s="30">
        <v>29.04</v>
      </c>
      <c r="E24" s="30">
        <v>7784</v>
      </c>
      <c r="F24" s="30">
        <v>-1</v>
      </c>
      <c r="G24" s="31">
        <v>7.6374240000000001E-5</v>
      </c>
      <c r="H24" s="30">
        <v>19.18</v>
      </c>
      <c r="I24" s="30">
        <v>21023</v>
      </c>
      <c r="J24" s="30">
        <v>-1</v>
      </c>
      <c r="K24" s="30">
        <v>5.6899999999999995E-4</v>
      </c>
      <c r="L24" s="30">
        <v>58.08</v>
      </c>
      <c r="M24" s="30">
        <v>21007</v>
      </c>
      <c r="N24" s="30">
        <v>-1</v>
      </c>
      <c r="O24" s="30">
        <v>1.3899999999999999E-4</v>
      </c>
      <c r="P24" s="30">
        <v>47.725999999999999</v>
      </c>
    </row>
    <row r="25" spans="1:16" x14ac:dyDescent="0.25">
      <c r="A25" s="30">
        <v>7784</v>
      </c>
      <c r="B25" s="30">
        <v>-1</v>
      </c>
      <c r="C25" s="30">
        <v>5.8997580000000002E-4</v>
      </c>
      <c r="D25" s="30">
        <v>29.09</v>
      </c>
      <c r="E25" s="30">
        <v>7784</v>
      </c>
      <c r="F25" s="30">
        <v>-1</v>
      </c>
      <c r="G25" s="31">
        <v>9.8833249999999998E-5</v>
      </c>
      <c r="H25" s="30">
        <v>19.78</v>
      </c>
      <c r="I25" s="30">
        <v>21023</v>
      </c>
      <c r="J25" s="30">
        <v>-1</v>
      </c>
      <c r="K25" s="30">
        <v>5.9000000000000003E-4</v>
      </c>
      <c r="L25" s="30">
        <v>58.18</v>
      </c>
      <c r="M25" s="30">
        <v>21007</v>
      </c>
      <c r="N25" s="30">
        <v>-1</v>
      </c>
      <c r="O25" s="30">
        <v>2.3800000000000001E-4</v>
      </c>
      <c r="P25" s="30">
        <v>52.853999999999999</v>
      </c>
    </row>
    <row r="26" spans="1:16" x14ac:dyDescent="0.25">
      <c r="A26" s="30">
        <v>7784</v>
      </c>
      <c r="B26" s="30">
        <v>-1</v>
      </c>
      <c r="C26" s="30">
        <v>6.6740897999999996E-4</v>
      </c>
      <c r="D26" s="30">
        <v>30.59</v>
      </c>
      <c r="E26" s="30">
        <v>7784</v>
      </c>
      <c r="F26" s="30">
        <v>-1</v>
      </c>
      <c r="G26" s="30">
        <v>4.1001106999999999E-4</v>
      </c>
      <c r="H26" s="30">
        <v>26.87</v>
      </c>
      <c r="I26" s="30">
        <v>21023</v>
      </c>
      <c r="J26" s="30">
        <v>-1</v>
      </c>
      <c r="K26" s="30">
        <v>6.6699999999999995E-4</v>
      </c>
      <c r="L26" s="30">
        <v>61.18</v>
      </c>
      <c r="M26" s="30">
        <v>21007</v>
      </c>
      <c r="N26" s="30">
        <v>-1</v>
      </c>
      <c r="O26" s="30">
        <v>3.3300000000000002E-4</v>
      </c>
      <c r="P26" s="30">
        <v>57.576999999999998</v>
      </c>
    </row>
    <row r="27" spans="1:16" x14ac:dyDescent="0.25">
      <c r="A27" s="30">
        <v>7784</v>
      </c>
      <c r="B27" s="30">
        <v>-1</v>
      </c>
      <c r="C27" s="30">
        <v>9.8457432000000002E-4</v>
      </c>
      <c r="D27" s="30">
        <v>31.68</v>
      </c>
      <c r="E27" s="30">
        <v>7784</v>
      </c>
      <c r="F27" s="30">
        <v>-1</v>
      </c>
      <c r="G27" s="30">
        <v>9.0571371000000003E-4</v>
      </c>
      <c r="H27" s="30">
        <v>29.3</v>
      </c>
      <c r="I27" s="30">
        <v>21023</v>
      </c>
      <c r="J27" s="30">
        <v>-1</v>
      </c>
      <c r="K27" s="30">
        <v>9.8499999999999998E-4</v>
      </c>
      <c r="L27" s="30">
        <v>63.36</v>
      </c>
      <c r="M27" s="30">
        <v>21007</v>
      </c>
      <c r="N27" s="30">
        <v>-1</v>
      </c>
      <c r="O27" s="30">
        <v>6.2500000000000001E-4</v>
      </c>
      <c r="P27" s="30">
        <v>61.997999999999998</v>
      </c>
    </row>
    <row r="28" spans="1:16" x14ac:dyDescent="0.25">
      <c r="A28" s="30">
        <v>7784</v>
      </c>
      <c r="B28" s="30">
        <v>-1</v>
      </c>
      <c r="C28" s="30">
        <v>2.6294942900000002E-3</v>
      </c>
      <c r="D28" s="30">
        <v>37.659999999999997</v>
      </c>
      <c r="E28" s="30">
        <v>7784</v>
      </c>
      <c r="F28" s="30">
        <v>-1</v>
      </c>
      <c r="G28" s="30">
        <v>9.2493295000000005E-4</v>
      </c>
      <c r="H28" s="30">
        <v>28.12</v>
      </c>
      <c r="I28" s="30">
        <v>21023</v>
      </c>
      <c r="J28" s="30">
        <v>-1</v>
      </c>
      <c r="K28" s="30">
        <v>2.63E-3</v>
      </c>
      <c r="L28" s="30">
        <v>75.319999999999993</v>
      </c>
      <c r="M28" s="30">
        <v>21007</v>
      </c>
      <c r="N28" s="30">
        <v>-1</v>
      </c>
      <c r="O28" s="30">
        <v>7.1400000000000001E-4</v>
      </c>
      <c r="P28" s="30">
        <v>66.186000000000007</v>
      </c>
    </row>
    <row r="29" spans="1:16" x14ac:dyDescent="0.25">
      <c r="A29" s="30">
        <v>7784</v>
      </c>
      <c r="B29" s="30">
        <v>-1</v>
      </c>
      <c r="C29" s="30">
        <v>6.8598645699999997E-3</v>
      </c>
      <c r="D29" s="30">
        <v>41.22</v>
      </c>
      <c r="E29" s="30">
        <v>7784</v>
      </c>
      <c r="F29" s="30">
        <v>-1</v>
      </c>
      <c r="G29" s="30">
        <v>1.2809352500000001E-3</v>
      </c>
      <c r="H29" s="30">
        <v>30.49</v>
      </c>
      <c r="I29" s="30">
        <v>21023</v>
      </c>
      <c r="J29" s="30">
        <v>-1</v>
      </c>
      <c r="K29" s="30">
        <v>6.8599999999999998E-3</v>
      </c>
      <c r="L29" s="30">
        <v>82.44</v>
      </c>
      <c r="M29" s="30">
        <v>21007</v>
      </c>
      <c r="N29" s="30">
        <v>-1</v>
      </c>
      <c r="O29" s="30">
        <v>2E-3</v>
      </c>
      <c r="P29" s="30">
        <v>70.191000000000003</v>
      </c>
    </row>
    <row r="30" spans="1:16" x14ac:dyDescent="0.25">
      <c r="E30" s="30">
        <v>7784</v>
      </c>
      <c r="F30" s="30">
        <v>-1</v>
      </c>
      <c r="G30" s="30">
        <v>1.3542532699999999E-3</v>
      </c>
      <c r="H30" s="30">
        <v>31.78</v>
      </c>
      <c r="I30" s="30">
        <v>21023</v>
      </c>
      <c r="J30" s="30">
        <v>-1</v>
      </c>
      <c r="K30" s="31">
        <v>1.4100000000000001E-6</v>
      </c>
      <c r="L30" s="30">
        <v>14.42</v>
      </c>
      <c r="M30" s="30">
        <v>21007</v>
      </c>
      <c r="N30" s="30">
        <v>-1</v>
      </c>
      <c r="O30" s="31">
        <v>1.2500000000000001E-5</v>
      </c>
      <c r="P30" s="30">
        <v>20.602</v>
      </c>
    </row>
    <row r="31" spans="1:16" x14ac:dyDescent="0.25">
      <c r="E31" s="30">
        <v>7784</v>
      </c>
      <c r="F31" s="30">
        <v>-1</v>
      </c>
      <c r="G31" s="30">
        <v>2.6755146699999999E-3</v>
      </c>
      <c r="H31" s="30">
        <v>36.97</v>
      </c>
      <c r="I31" s="30">
        <v>21023</v>
      </c>
      <c r="J31" s="30">
        <v>-1</v>
      </c>
      <c r="K31" s="31">
        <v>1.8199999999999999E-6</v>
      </c>
      <c r="L31" s="30">
        <v>15.34</v>
      </c>
      <c r="M31" s="30">
        <v>21007</v>
      </c>
      <c r="N31" s="30">
        <v>-1</v>
      </c>
      <c r="O31" s="31">
        <v>2.2200000000000001E-5</v>
      </c>
      <c r="P31" s="30">
        <v>26.614999999999998</v>
      </c>
    </row>
    <row r="32" spans="1:16" x14ac:dyDescent="0.25">
      <c r="E32" s="30">
        <v>7784</v>
      </c>
      <c r="F32" s="30">
        <v>-1</v>
      </c>
      <c r="G32" s="30">
        <v>8.4323473299999993E-3</v>
      </c>
      <c r="H32" s="30">
        <v>40.79</v>
      </c>
      <c r="I32" s="30">
        <v>21023</v>
      </c>
      <c r="J32" s="30">
        <v>-1</v>
      </c>
      <c r="K32" s="31">
        <v>2.9500000000000001E-6</v>
      </c>
      <c r="L32" s="30">
        <v>16.12</v>
      </c>
      <c r="M32" s="30">
        <v>21007</v>
      </c>
      <c r="N32" s="30">
        <v>-1</v>
      </c>
      <c r="O32" s="31">
        <v>3.57E-5</v>
      </c>
      <c r="P32" s="30">
        <v>31.524000000000001</v>
      </c>
    </row>
    <row r="33" spans="9:16" x14ac:dyDescent="0.25">
      <c r="I33" s="30">
        <v>21023</v>
      </c>
      <c r="J33" s="30">
        <v>-1</v>
      </c>
      <c r="K33" s="31">
        <v>3.6100000000000002E-6</v>
      </c>
      <c r="L33" s="30">
        <v>17.14</v>
      </c>
      <c r="M33" s="30">
        <v>21007</v>
      </c>
      <c r="N33" s="30">
        <v>-1</v>
      </c>
      <c r="O33" s="31">
        <v>5.0000000000000002E-5</v>
      </c>
      <c r="P33" s="30">
        <v>35.793999999999997</v>
      </c>
    </row>
    <row r="34" spans="9:16" x14ac:dyDescent="0.25">
      <c r="I34" s="30">
        <v>21023</v>
      </c>
      <c r="J34" s="30">
        <v>-1</v>
      </c>
      <c r="K34" s="31">
        <v>4.42E-6</v>
      </c>
      <c r="L34" s="30">
        <v>17.96</v>
      </c>
      <c r="M34" s="30">
        <v>21007</v>
      </c>
      <c r="N34" s="30">
        <v>-1</v>
      </c>
      <c r="O34" s="31">
        <v>6.5400000000000004E-5</v>
      </c>
      <c r="P34" s="30">
        <v>39.64</v>
      </c>
    </row>
    <row r="35" spans="9:16" x14ac:dyDescent="0.25">
      <c r="I35" s="30">
        <v>21023</v>
      </c>
      <c r="J35" s="30">
        <v>-1</v>
      </c>
      <c r="K35" s="31">
        <v>7.79E-6</v>
      </c>
      <c r="L35" s="30">
        <v>18.62</v>
      </c>
      <c r="M35" s="30">
        <v>21007</v>
      </c>
      <c r="N35" s="30">
        <v>-1</v>
      </c>
      <c r="O35" s="31">
        <v>9.3499999999999996E-5</v>
      </c>
      <c r="P35" s="30">
        <v>43.183</v>
      </c>
    </row>
    <row r="36" spans="9:16" x14ac:dyDescent="0.25">
      <c r="I36" s="30">
        <v>21023</v>
      </c>
      <c r="J36" s="30">
        <v>-1</v>
      </c>
      <c r="K36" s="31">
        <v>1.2500000000000001E-5</v>
      </c>
      <c r="L36" s="30">
        <v>19.66</v>
      </c>
      <c r="M36" s="30">
        <v>21007</v>
      </c>
      <c r="N36" s="30">
        <v>-1</v>
      </c>
      <c r="O36" s="30">
        <v>1.25E-4</v>
      </c>
      <c r="P36" s="30">
        <v>46.499000000000002</v>
      </c>
    </row>
    <row r="37" spans="9:16" x14ac:dyDescent="0.25">
      <c r="I37" s="30">
        <v>21023</v>
      </c>
      <c r="J37" s="30">
        <v>-1</v>
      </c>
      <c r="K37" s="31">
        <v>5.0300000000000001E-6</v>
      </c>
      <c r="L37" s="30">
        <v>20.8</v>
      </c>
      <c r="M37" s="30">
        <v>21007</v>
      </c>
      <c r="N37" s="30">
        <v>-1</v>
      </c>
      <c r="O37" s="30">
        <v>1.6699999999999999E-4</v>
      </c>
      <c r="P37" s="30">
        <v>49.64</v>
      </c>
    </row>
    <row r="38" spans="9:16" x14ac:dyDescent="0.25">
      <c r="I38" s="30">
        <v>21023</v>
      </c>
      <c r="J38" s="30">
        <v>-1</v>
      </c>
      <c r="K38" s="31">
        <v>6.5799999999999997E-6</v>
      </c>
      <c r="L38" s="30">
        <v>21.38</v>
      </c>
      <c r="M38" s="30">
        <v>21007</v>
      </c>
      <c r="N38" s="30">
        <v>-1</v>
      </c>
      <c r="O38" s="30">
        <v>1.8900000000000001E-4</v>
      </c>
      <c r="P38" s="30">
        <v>52.643999999999998</v>
      </c>
    </row>
    <row r="39" spans="9:16" x14ac:dyDescent="0.25">
      <c r="I39" s="30">
        <v>21023</v>
      </c>
      <c r="J39" s="30">
        <v>-1</v>
      </c>
      <c r="K39" s="31">
        <v>7.8599999999999993E-6</v>
      </c>
      <c r="L39" s="30">
        <v>22.02</v>
      </c>
      <c r="M39" s="30">
        <v>21007</v>
      </c>
      <c r="N39" s="30">
        <v>-1</v>
      </c>
      <c r="O39" s="30">
        <v>2.3000000000000001E-4</v>
      </c>
      <c r="P39" s="30">
        <v>56.954000000000001</v>
      </c>
    </row>
    <row r="40" spans="9:16" x14ac:dyDescent="0.25">
      <c r="I40" s="30">
        <v>21023</v>
      </c>
      <c r="J40" s="30">
        <v>-1</v>
      </c>
      <c r="K40" s="31">
        <v>8.1899999999999995E-6</v>
      </c>
      <c r="L40" s="30">
        <v>22.98</v>
      </c>
      <c r="M40" s="30">
        <v>21007</v>
      </c>
      <c r="N40" s="30">
        <v>-1</v>
      </c>
      <c r="O40" s="30">
        <v>3.3300000000000002E-4</v>
      </c>
      <c r="P40" s="30">
        <v>62.445</v>
      </c>
    </row>
    <row r="41" spans="9:16" x14ac:dyDescent="0.25">
      <c r="I41" s="30">
        <v>21023</v>
      </c>
      <c r="J41" s="30">
        <v>-1</v>
      </c>
      <c r="K41" s="31">
        <v>8.8899999999999996E-6</v>
      </c>
      <c r="L41" s="30">
        <v>23.64</v>
      </c>
      <c r="M41" s="30">
        <v>21007</v>
      </c>
      <c r="N41" s="30">
        <v>-1</v>
      </c>
      <c r="O41" s="31">
        <v>3.3299999999999999E-6</v>
      </c>
      <c r="P41" s="30">
        <v>13.734999999999999</v>
      </c>
    </row>
    <row r="42" spans="9:16" x14ac:dyDescent="0.25">
      <c r="I42" s="30">
        <v>21023</v>
      </c>
      <c r="J42" s="30">
        <v>-1</v>
      </c>
      <c r="K42" s="31">
        <v>9.8700000000000004E-6</v>
      </c>
      <c r="L42" s="30">
        <v>24.44</v>
      </c>
      <c r="M42" s="30">
        <v>21007</v>
      </c>
      <c r="N42" s="30">
        <v>-1</v>
      </c>
      <c r="O42" s="31">
        <v>7.25E-6</v>
      </c>
      <c r="P42" s="30">
        <v>17.744</v>
      </c>
    </row>
    <row r="43" spans="9:16" x14ac:dyDescent="0.25">
      <c r="I43" s="30">
        <v>21023</v>
      </c>
      <c r="J43" s="30">
        <v>-1</v>
      </c>
      <c r="K43" s="31">
        <v>1.11E-5</v>
      </c>
      <c r="L43" s="30">
        <v>25.08</v>
      </c>
      <c r="M43" s="30">
        <v>21007</v>
      </c>
      <c r="N43" s="30">
        <v>-1</v>
      </c>
      <c r="O43" s="31">
        <v>1.22E-5</v>
      </c>
      <c r="P43" s="30">
        <v>21.015999999999998</v>
      </c>
    </row>
    <row r="44" spans="9:16" x14ac:dyDescent="0.25">
      <c r="I44" s="30">
        <v>21023</v>
      </c>
      <c r="J44" s="30">
        <v>-1</v>
      </c>
      <c r="K44" s="31">
        <v>3.1900000000000003E-5</v>
      </c>
      <c r="L44" s="30">
        <v>33.4</v>
      </c>
      <c r="M44" s="30">
        <v>21007</v>
      </c>
      <c r="N44" s="30">
        <v>-1</v>
      </c>
      <c r="O44" s="31">
        <v>1.6399999999999999E-5</v>
      </c>
      <c r="P44" s="30">
        <v>23.863</v>
      </c>
    </row>
    <row r="45" spans="9:16" x14ac:dyDescent="0.25">
      <c r="I45" s="30">
        <v>21023</v>
      </c>
      <c r="J45" s="30">
        <v>-1</v>
      </c>
      <c r="K45" s="31">
        <v>4.1E-5</v>
      </c>
      <c r="L45" s="30">
        <v>34.06</v>
      </c>
      <c r="M45" s="30">
        <v>21007</v>
      </c>
      <c r="N45" s="30">
        <v>-1</v>
      </c>
      <c r="O45" s="31">
        <v>1.8899999999999999E-5</v>
      </c>
      <c r="P45" s="30">
        <v>26.427</v>
      </c>
    </row>
    <row r="46" spans="9:16" x14ac:dyDescent="0.25">
      <c r="I46" s="30">
        <v>21023</v>
      </c>
      <c r="J46" s="30">
        <v>-1</v>
      </c>
      <c r="K46" s="31">
        <v>3.6199999999999999E-5</v>
      </c>
      <c r="L46" s="30">
        <v>35.08</v>
      </c>
      <c r="M46" s="30">
        <v>21007</v>
      </c>
      <c r="N46" s="30">
        <v>-1</v>
      </c>
      <c r="O46" s="31">
        <v>2.5599999999999999E-5</v>
      </c>
      <c r="P46" s="30">
        <v>28.789000000000001</v>
      </c>
    </row>
    <row r="47" spans="9:16" x14ac:dyDescent="0.25">
      <c r="I47" s="30">
        <v>21023</v>
      </c>
      <c r="J47" s="30">
        <v>-1</v>
      </c>
      <c r="K47" s="31">
        <v>4.7599999999999998E-5</v>
      </c>
      <c r="L47" s="30">
        <v>35.58</v>
      </c>
      <c r="M47" s="30">
        <v>21007</v>
      </c>
      <c r="N47" s="30">
        <v>-1</v>
      </c>
      <c r="O47" s="31">
        <v>2.6999999999999999E-5</v>
      </c>
      <c r="P47" s="30">
        <v>30.998999999999999</v>
      </c>
    </row>
    <row r="48" spans="9:16" x14ac:dyDescent="0.25">
      <c r="I48" s="30">
        <v>21023</v>
      </c>
      <c r="J48" s="30">
        <v>-1</v>
      </c>
      <c r="K48" s="31">
        <v>7.2000000000000002E-5</v>
      </c>
      <c r="L48" s="30">
        <v>36.5</v>
      </c>
      <c r="M48" s="30">
        <v>21007</v>
      </c>
      <c r="N48" s="30">
        <v>-1</v>
      </c>
      <c r="O48" s="31">
        <v>3.3300000000000003E-5</v>
      </c>
      <c r="P48" s="30">
        <v>33.093000000000004</v>
      </c>
    </row>
    <row r="49" spans="9:16" x14ac:dyDescent="0.25">
      <c r="I49" s="30">
        <v>21023</v>
      </c>
      <c r="J49" s="30">
        <v>-1</v>
      </c>
      <c r="K49" s="31">
        <v>5.6499999999999998E-5</v>
      </c>
      <c r="L49" s="30">
        <v>37.56</v>
      </c>
      <c r="M49" s="30">
        <v>21007</v>
      </c>
      <c r="N49" s="30">
        <v>-1</v>
      </c>
      <c r="O49" s="31">
        <v>3.57E-5</v>
      </c>
      <c r="P49" s="30">
        <v>35.095999999999997</v>
      </c>
    </row>
    <row r="50" spans="9:16" x14ac:dyDescent="0.25">
      <c r="I50" s="30">
        <v>21023</v>
      </c>
      <c r="J50" s="30">
        <v>-1</v>
      </c>
      <c r="K50" s="31">
        <v>7.64E-5</v>
      </c>
      <c r="L50" s="30">
        <v>38.36</v>
      </c>
      <c r="M50" s="30">
        <v>21007</v>
      </c>
      <c r="N50" s="30">
        <v>-1</v>
      </c>
      <c r="O50" s="31">
        <v>4.6499999999999999E-5</v>
      </c>
      <c r="P50" s="30">
        <v>37.969000000000001</v>
      </c>
    </row>
    <row r="51" spans="9:16" x14ac:dyDescent="0.25">
      <c r="I51" s="30">
        <v>21023</v>
      </c>
      <c r="J51" s="30">
        <v>-1</v>
      </c>
      <c r="K51" s="31">
        <v>9.8800000000000003E-5</v>
      </c>
      <c r="L51" s="30">
        <v>39.56</v>
      </c>
      <c r="M51" s="30">
        <v>21007</v>
      </c>
      <c r="N51" s="30">
        <v>-1</v>
      </c>
      <c r="O51" s="31">
        <v>6.8999999999999997E-5</v>
      </c>
      <c r="P51" s="30">
        <v>41.63</v>
      </c>
    </row>
    <row r="52" spans="9:16" x14ac:dyDescent="0.25">
      <c r="I52" s="30">
        <v>21023</v>
      </c>
      <c r="J52" s="30">
        <v>-1</v>
      </c>
      <c r="K52" s="30">
        <v>4.0999999999999999E-4</v>
      </c>
      <c r="L52" s="30">
        <v>53.74</v>
      </c>
      <c r="M52" s="30">
        <v>21007</v>
      </c>
      <c r="N52" s="30">
        <v>-1</v>
      </c>
      <c r="O52" s="31">
        <v>2.03E-7</v>
      </c>
      <c r="P52" s="30">
        <v>6.867</v>
      </c>
    </row>
    <row r="53" spans="9:16" x14ac:dyDescent="0.25">
      <c r="I53" s="30">
        <v>21023</v>
      </c>
      <c r="J53" s="30">
        <v>-1</v>
      </c>
      <c r="K53" s="30">
        <v>9.2500000000000004E-4</v>
      </c>
      <c r="L53" s="30">
        <v>56.24</v>
      </c>
      <c r="M53" s="30">
        <v>21007</v>
      </c>
      <c r="N53" s="30">
        <v>-1</v>
      </c>
      <c r="O53" s="31">
        <v>3.5999999999999999E-7</v>
      </c>
      <c r="P53" s="30">
        <v>8.8719999999999999</v>
      </c>
    </row>
    <row r="54" spans="9:16" x14ac:dyDescent="0.25">
      <c r="I54" s="30">
        <v>21023</v>
      </c>
      <c r="J54" s="30">
        <v>-1</v>
      </c>
      <c r="K54" s="30">
        <v>9.0600000000000001E-4</v>
      </c>
      <c r="L54" s="30">
        <v>58.6</v>
      </c>
      <c r="M54" s="30">
        <v>21007</v>
      </c>
      <c r="N54" s="30">
        <v>-1</v>
      </c>
      <c r="O54" s="31">
        <v>1.0300000000000001E-6</v>
      </c>
      <c r="P54" s="30">
        <v>10.507999999999999</v>
      </c>
    </row>
    <row r="55" spans="9:16" x14ac:dyDescent="0.25">
      <c r="I55" s="30">
        <v>21023</v>
      </c>
      <c r="J55" s="30">
        <v>-1</v>
      </c>
      <c r="K55" s="30">
        <v>1.2800000000000001E-3</v>
      </c>
      <c r="L55" s="30">
        <v>60.98</v>
      </c>
      <c r="M55" s="30">
        <v>21007</v>
      </c>
      <c r="N55" s="30">
        <v>-1</v>
      </c>
      <c r="O55" s="31">
        <v>1.8899999999999999E-6</v>
      </c>
      <c r="P55" s="30">
        <v>11.930999999999999</v>
      </c>
    </row>
    <row r="56" spans="9:16" x14ac:dyDescent="0.25">
      <c r="I56" s="30">
        <v>21023</v>
      </c>
      <c r="J56" s="30">
        <v>-1</v>
      </c>
      <c r="K56" s="30">
        <v>1.3500000000000001E-3</v>
      </c>
      <c r="L56" s="30">
        <v>63.56</v>
      </c>
      <c r="M56" s="30">
        <v>21007</v>
      </c>
      <c r="N56" s="30">
        <v>-1</v>
      </c>
      <c r="O56" s="31">
        <v>2.5000000000000002E-6</v>
      </c>
      <c r="P56" s="30">
        <v>13.212999999999999</v>
      </c>
    </row>
    <row r="57" spans="9:16" x14ac:dyDescent="0.25">
      <c r="I57" s="30">
        <v>21023</v>
      </c>
      <c r="J57" s="30">
        <v>-1</v>
      </c>
      <c r="K57" s="30">
        <v>2.6800000000000001E-3</v>
      </c>
      <c r="L57" s="30">
        <v>73.94</v>
      </c>
      <c r="M57" s="30">
        <v>21007</v>
      </c>
      <c r="N57" s="30">
        <v>-1</v>
      </c>
      <c r="O57" s="31">
        <v>3.9999999999999998E-6</v>
      </c>
      <c r="P57" s="30">
        <v>14.394</v>
      </c>
    </row>
    <row r="58" spans="9:16" x14ac:dyDescent="0.25">
      <c r="I58" s="30">
        <v>21023</v>
      </c>
      <c r="J58" s="30">
        <v>-1</v>
      </c>
      <c r="K58" s="30">
        <v>8.43E-3</v>
      </c>
      <c r="L58" s="30">
        <v>81.58</v>
      </c>
      <c r="M58" s="30">
        <v>21007</v>
      </c>
      <c r="N58" s="30">
        <v>-1</v>
      </c>
      <c r="O58" s="31">
        <v>4.5499999999999996E-6</v>
      </c>
      <c r="P58" s="30">
        <v>15.5</v>
      </c>
    </row>
    <row r="59" spans="9:16" x14ac:dyDescent="0.25">
      <c r="M59" s="30">
        <v>21007</v>
      </c>
      <c r="N59" s="30">
        <v>-1</v>
      </c>
      <c r="O59" s="31">
        <v>7.6899999999999992E-6</v>
      </c>
      <c r="P59" s="30">
        <v>16.547000000000001</v>
      </c>
    </row>
    <row r="60" spans="9:16" x14ac:dyDescent="0.25">
      <c r="M60" s="30">
        <v>21007</v>
      </c>
      <c r="N60" s="30">
        <v>-1</v>
      </c>
      <c r="O60" s="31">
        <v>5.0000000000000004E-6</v>
      </c>
      <c r="P60" s="30">
        <v>17.547999999999998</v>
      </c>
    </row>
    <row r="61" spans="9:16" x14ac:dyDescent="0.25">
      <c r="M61" s="30">
        <v>21007</v>
      </c>
      <c r="N61" s="30">
        <v>-1</v>
      </c>
      <c r="O61" s="31">
        <v>7.9999999999999996E-6</v>
      </c>
      <c r="P61" s="30">
        <v>18.984999999999999</v>
      </c>
    </row>
    <row r="62" spans="9:16" x14ac:dyDescent="0.25">
      <c r="M62" s="30">
        <v>21007</v>
      </c>
      <c r="N62" s="30">
        <v>-1</v>
      </c>
      <c r="O62" s="31">
        <v>1.11E-5</v>
      </c>
      <c r="P62" s="30">
        <v>20.815000000000001</v>
      </c>
    </row>
    <row r="63" spans="9:16" x14ac:dyDescent="0.25">
      <c r="M63" s="30">
        <v>21007</v>
      </c>
      <c r="N63" s="30">
        <v>-1</v>
      </c>
      <c r="O63" s="31">
        <v>1.33E-5</v>
      </c>
      <c r="P63" s="30">
        <v>22.585000000000001</v>
      </c>
    </row>
    <row r="64" spans="9:16" x14ac:dyDescent="0.25">
      <c r="M64" s="30">
        <v>21007</v>
      </c>
      <c r="N64" s="30">
        <v>-1</v>
      </c>
      <c r="O64" s="31">
        <v>1.6699999999999999E-5</v>
      </c>
      <c r="P64" s="30">
        <v>24.324999999999999</v>
      </c>
    </row>
    <row r="65" spans="13:16" x14ac:dyDescent="0.25">
      <c r="M65" s="30">
        <v>21007</v>
      </c>
      <c r="N65" s="30">
        <v>-1</v>
      </c>
      <c r="O65" s="31">
        <v>2.0000000000000002E-5</v>
      </c>
      <c r="P65" s="30">
        <v>26.062000000000001</v>
      </c>
    </row>
    <row r="66" spans="13:16" x14ac:dyDescent="0.25">
      <c r="M66" s="30">
        <v>21007</v>
      </c>
      <c r="N66" s="30">
        <v>-1</v>
      </c>
      <c r="O66" s="31">
        <v>2.2200000000000001E-5</v>
      </c>
      <c r="P66" s="30">
        <v>28.707000000000001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4"/>
  <sheetViews>
    <sheetView workbookViewId="0"/>
  </sheetViews>
  <sheetFormatPr defaultRowHeight="15.75" x14ac:dyDescent="0.25"/>
  <cols>
    <col min="1" max="4" width="9" style="10"/>
  </cols>
  <sheetData>
    <row r="2" spans="1:5" ht="15.6" x14ac:dyDescent="0.3">
      <c r="A2" s="26">
        <f>COUNT(A4:A500)</f>
        <v>31</v>
      </c>
      <c r="B2" s="12"/>
      <c r="C2" s="12"/>
      <c r="D2" s="12"/>
      <c r="E2" s="26"/>
    </row>
    <row r="3" spans="1:5" ht="15.6" x14ac:dyDescent="0.3">
      <c r="A3" s="7" t="s">
        <v>51</v>
      </c>
      <c r="B3" s="7" t="s">
        <v>55</v>
      </c>
      <c r="C3" s="7" t="s">
        <v>56</v>
      </c>
      <c r="D3" s="7" t="s">
        <v>57</v>
      </c>
    </row>
    <row r="4" spans="1:5" ht="15.6" x14ac:dyDescent="0.3">
      <c r="A4" s="10">
        <v>21007</v>
      </c>
      <c r="B4" s="10">
        <v>-0.7</v>
      </c>
      <c r="C4" s="11">
        <v>7.2700000000000005E-5</v>
      </c>
      <c r="D4" s="10">
        <v>34.337000000000003</v>
      </c>
    </row>
    <row r="5" spans="1:5" ht="15.6" x14ac:dyDescent="0.3">
      <c r="A5" s="10">
        <v>21007</v>
      </c>
      <c r="B5" s="10">
        <v>-0.7</v>
      </c>
      <c r="C5" s="10">
        <v>1.9000000000000001E-4</v>
      </c>
      <c r="D5" s="10">
        <v>44.359000000000002</v>
      </c>
    </row>
    <row r="6" spans="1:5" ht="15.6" x14ac:dyDescent="0.3">
      <c r="A6" s="10">
        <v>21007</v>
      </c>
      <c r="B6" s="10">
        <v>-0.7</v>
      </c>
      <c r="C6" s="10">
        <v>3.8499999999999998E-4</v>
      </c>
      <c r="D6" s="10">
        <v>52.54</v>
      </c>
    </row>
    <row r="7" spans="1:5" ht="15.6" x14ac:dyDescent="0.3">
      <c r="A7" s="10">
        <v>21007</v>
      </c>
      <c r="B7" s="10">
        <v>-0.7</v>
      </c>
      <c r="C7" s="10">
        <v>6.2500000000000001E-4</v>
      </c>
      <c r="D7" s="10">
        <v>59.656999999999996</v>
      </c>
    </row>
    <row r="8" spans="1:5" ht="15.6" x14ac:dyDescent="0.3">
      <c r="A8" s="10">
        <v>21007</v>
      </c>
      <c r="B8" s="10">
        <v>-0.7</v>
      </c>
      <c r="C8" s="10">
        <v>1.1100000000000001E-3</v>
      </c>
      <c r="D8" s="10">
        <v>66.066999999999993</v>
      </c>
    </row>
    <row r="9" spans="1:5" ht="15.6" x14ac:dyDescent="0.3">
      <c r="A9" s="10">
        <v>21007</v>
      </c>
      <c r="B9" s="10">
        <v>-0.7</v>
      </c>
      <c r="C9" s="10">
        <v>1.5399999999999999E-3</v>
      </c>
      <c r="D9" s="10">
        <v>71.971999999999994</v>
      </c>
    </row>
    <row r="10" spans="1:5" ht="15.6" x14ac:dyDescent="0.3">
      <c r="A10" s="10">
        <v>21007</v>
      </c>
      <c r="B10" s="10">
        <v>-0.7</v>
      </c>
      <c r="C10" s="10">
        <v>2E-3</v>
      </c>
      <c r="D10" s="10">
        <v>77.498000000000005</v>
      </c>
    </row>
    <row r="11" spans="1:5" ht="15.6" x14ac:dyDescent="0.3">
      <c r="A11" s="10">
        <v>21007</v>
      </c>
      <c r="B11" s="10">
        <v>-0.7</v>
      </c>
      <c r="C11" s="10">
        <v>2.2200000000000002E-3</v>
      </c>
      <c r="D11" s="10">
        <v>82.731999999999999</v>
      </c>
    </row>
    <row r="12" spans="1:5" ht="15.6" x14ac:dyDescent="0.3">
      <c r="A12" s="10">
        <v>21007</v>
      </c>
      <c r="B12" s="10">
        <v>-0.7</v>
      </c>
      <c r="C12" s="10">
        <v>3.3300000000000001E-3</v>
      </c>
      <c r="D12" s="10">
        <v>87.739000000000004</v>
      </c>
    </row>
    <row r="13" spans="1:5" ht="15.6" x14ac:dyDescent="0.3">
      <c r="A13" s="10">
        <v>21007</v>
      </c>
      <c r="B13" s="10">
        <v>-0.7</v>
      </c>
      <c r="C13" s="10">
        <v>5.0000000000000001E-3</v>
      </c>
      <c r="D13" s="10">
        <v>94.923000000000002</v>
      </c>
    </row>
    <row r="14" spans="1:5" ht="15.6" x14ac:dyDescent="0.3">
      <c r="A14" s="10">
        <v>21007</v>
      </c>
      <c r="B14" s="10">
        <v>-0.7</v>
      </c>
      <c r="C14" s="11">
        <v>1.6900000000000001E-5</v>
      </c>
      <c r="D14" s="10">
        <v>20.602</v>
      </c>
    </row>
    <row r="15" spans="1:5" ht="15.6" x14ac:dyDescent="0.3">
      <c r="A15" s="10">
        <v>21007</v>
      </c>
      <c r="B15" s="10">
        <v>-0.7</v>
      </c>
      <c r="C15" s="11">
        <v>3.8500000000000001E-5</v>
      </c>
      <c r="D15" s="10">
        <v>26.614999999999998</v>
      </c>
    </row>
    <row r="16" spans="1:5" ht="15.6" x14ac:dyDescent="0.3">
      <c r="A16" s="10">
        <v>21007</v>
      </c>
      <c r="B16" s="10">
        <v>-0.7</v>
      </c>
      <c r="C16" s="11">
        <v>5.8799999999999999E-5</v>
      </c>
      <c r="D16" s="10">
        <v>31.524000000000001</v>
      </c>
    </row>
    <row r="17" spans="1:4" ht="15.6" x14ac:dyDescent="0.3">
      <c r="A17" s="10">
        <v>21007</v>
      </c>
      <c r="B17" s="10">
        <v>-0.7</v>
      </c>
      <c r="C17" s="11">
        <v>9.09E-5</v>
      </c>
      <c r="D17" s="10">
        <v>35.793999999999997</v>
      </c>
    </row>
    <row r="18" spans="1:4" ht="15.6" x14ac:dyDescent="0.3">
      <c r="A18" s="10">
        <v>21007</v>
      </c>
      <c r="B18" s="10">
        <v>-0.7</v>
      </c>
      <c r="C18" s="10">
        <v>1.2E-4</v>
      </c>
      <c r="D18" s="10">
        <v>39.64</v>
      </c>
    </row>
    <row r="19" spans="1:4" ht="15.6" x14ac:dyDescent="0.3">
      <c r="A19" s="10">
        <v>21007</v>
      </c>
      <c r="B19" s="10">
        <v>-0.7</v>
      </c>
      <c r="C19" s="10">
        <v>1.75E-4</v>
      </c>
      <c r="D19" s="10">
        <v>43.183</v>
      </c>
    </row>
    <row r="20" spans="1:4" ht="15.6" x14ac:dyDescent="0.3">
      <c r="A20" s="10">
        <v>21007</v>
      </c>
      <c r="B20" s="10">
        <v>-0.7</v>
      </c>
      <c r="C20" s="10">
        <v>2.0000000000000001E-4</v>
      </c>
      <c r="D20" s="10">
        <v>46.499000000000002</v>
      </c>
    </row>
    <row r="21" spans="1:4" ht="15.6" x14ac:dyDescent="0.3">
      <c r="A21" s="10">
        <v>21007</v>
      </c>
      <c r="B21" s="10">
        <v>-0.7</v>
      </c>
      <c r="C21" s="10">
        <v>3.3300000000000002E-4</v>
      </c>
      <c r="D21" s="10">
        <v>49.64</v>
      </c>
    </row>
    <row r="22" spans="1:4" ht="15.6" x14ac:dyDescent="0.3">
      <c r="A22" s="10">
        <v>21007</v>
      </c>
      <c r="B22" s="10">
        <v>-0.7</v>
      </c>
      <c r="C22" s="10">
        <v>3.57E-4</v>
      </c>
      <c r="D22" s="10">
        <v>52.643999999999998</v>
      </c>
    </row>
    <row r="23" spans="1:4" ht="15.6" x14ac:dyDescent="0.3">
      <c r="A23" s="10">
        <v>21007</v>
      </c>
      <c r="B23" s="10">
        <v>-0.7</v>
      </c>
      <c r="C23" s="10">
        <v>6.2500000000000001E-4</v>
      </c>
      <c r="D23" s="10">
        <v>56.954000000000001</v>
      </c>
    </row>
    <row r="24" spans="1:4" ht="15.6" x14ac:dyDescent="0.3">
      <c r="A24" s="10">
        <v>21007</v>
      </c>
      <c r="B24" s="10">
        <v>-0.7</v>
      </c>
      <c r="C24" s="10">
        <v>7.6900000000000004E-4</v>
      </c>
      <c r="D24" s="10">
        <v>62.445</v>
      </c>
    </row>
    <row r="25" spans="1:4" x14ac:dyDescent="0.25">
      <c r="A25" s="10">
        <v>21007</v>
      </c>
      <c r="B25" s="10">
        <v>-0.7</v>
      </c>
      <c r="C25" s="11">
        <v>8.7700000000000007E-6</v>
      </c>
      <c r="D25" s="10">
        <v>17.167999999999999</v>
      </c>
    </row>
    <row r="26" spans="1:4" x14ac:dyDescent="0.25">
      <c r="A26" s="10">
        <v>21007</v>
      </c>
      <c r="B26" s="10">
        <v>-0.7</v>
      </c>
      <c r="C26" s="11">
        <v>1.8499999999999999E-5</v>
      </c>
      <c r="D26" s="10">
        <v>22.178999999999998</v>
      </c>
    </row>
    <row r="27" spans="1:4" x14ac:dyDescent="0.25">
      <c r="A27" s="10">
        <v>21007</v>
      </c>
      <c r="B27" s="10">
        <v>-0.7</v>
      </c>
      <c r="C27" s="11">
        <v>3.0300000000000001E-5</v>
      </c>
      <c r="D27" s="10">
        <v>26.27</v>
      </c>
    </row>
    <row r="28" spans="1:4" x14ac:dyDescent="0.25">
      <c r="A28" s="10">
        <v>21007</v>
      </c>
      <c r="B28" s="10">
        <v>-0.7</v>
      </c>
      <c r="C28" s="11">
        <v>4.7599999999999998E-5</v>
      </c>
      <c r="D28" s="10">
        <v>29.829000000000001</v>
      </c>
    </row>
    <row r="29" spans="1:4" x14ac:dyDescent="0.25">
      <c r="A29" s="10">
        <v>21007</v>
      </c>
      <c r="B29" s="10">
        <v>-0.7</v>
      </c>
      <c r="C29" s="11">
        <v>6.2500000000000001E-5</v>
      </c>
      <c r="D29" s="10">
        <v>33.033999999999999</v>
      </c>
    </row>
    <row r="30" spans="1:4" x14ac:dyDescent="0.25">
      <c r="A30" s="10">
        <v>21007</v>
      </c>
      <c r="B30" s="10">
        <v>-0.7</v>
      </c>
      <c r="C30" s="10">
        <v>1.25E-4</v>
      </c>
      <c r="D30" s="10">
        <v>38.749000000000002</v>
      </c>
    </row>
    <row r="31" spans="1:4" x14ac:dyDescent="0.25">
      <c r="A31" s="10">
        <v>21007</v>
      </c>
      <c r="B31" s="10">
        <v>-0.7</v>
      </c>
      <c r="C31" s="10">
        <v>1.6699999999999999E-4</v>
      </c>
      <c r="D31" s="10">
        <v>41.366</v>
      </c>
    </row>
    <row r="32" spans="1:4" x14ac:dyDescent="0.25">
      <c r="A32" s="10">
        <v>21007</v>
      </c>
      <c r="B32" s="10">
        <v>-0.7</v>
      </c>
      <c r="C32" s="10">
        <v>2.0000000000000001E-4</v>
      </c>
      <c r="D32" s="10">
        <v>43.87</v>
      </c>
    </row>
    <row r="33" spans="1:4" x14ac:dyDescent="0.25">
      <c r="A33" s="10">
        <v>21007</v>
      </c>
      <c r="B33" s="10">
        <v>-0.7</v>
      </c>
      <c r="C33" s="10">
        <v>2.8600000000000001E-4</v>
      </c>
      <c r="D33" s="10">
        <v>47.462000000000003</v>
      </c>
    </row>
    <row r="34" spans="1:4" x14ac:dyDescent="0.25">
      <c r="A34" s="10">
        <v>21007</v>
      </c>
      <c r="B34" s="10">
        <v>-0.7</v>
      </c>
      <c r="C34" s="10">
        <v>6.6699999999999995E-4</v>
      </c>
      <c r="D34" s="10">
        <v>52.036999999999999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224"/>
  <sheetViews>
    <sheetView workbookViewId="0"/>
  </sheetViews>
  <sheetFormatPr defaultRowHeight="15.75" x14ac:dyDescent="0.25"/>
  <cols>
    <col min="1" max="2" width="8.75" style="30"/>
    <col min="3" max="3" width="8.75" style="30" customWidth="1"/>
    <col min="4" max="20" width="8.75" style="30"/>
    <col min="21" max="24" width="8.75" style="30" customWidth="1"/>
    <col min="25" max="32" width="8.75" style="30"/>
    <col min="33" max="16384" width="9" style="33"/>
  </cols>
  <sheetData>
    <row r="2" spans="1:32" x14ac:dyDescent="0.25">
      <c r="A2" s="32">
        <f>COUNT(A4:A500)</f>
        <v>31</v>
      </c>
      <c r="B2" s="35"/>
      <c r="C2" s="35"/>
      <c r="D2" s="35"/>
      <c r="E2" s="32">
        <f>COUNT(E4:E500)</f>
        <v>40</v>
      </c>
      <c r="F2" s="35"/>
      <c r="G2" s="35"/>
      <c r="H2" s="35"/>
      <c r="I2" s="32">
        <f>COUNT(I4:I500)</f>
        <v>56</v>
      </c>
      <c r="M2" s="32">
        <f>COUNT(M4:M500)</f>
        <v>58</v>
      </c>
      <c r="Q2" s="32">
        <f>COUNT(Q4:Q500)</f>
        <v>107</v>
      </c>
      <c r="R2" s="35"/>
      <c r="S2" s="35"/>
      <c r="T2" s="35"/>
      <c r="U2" s="32">
        <f>COUNT(U4:U500)</f>
        <v>142</v>
      </c>
      <c r="V2" s="35"/>
      <c r="W2" s="35"/>
      <c r="X2" s="35"/>
      <c r="Y2" s="32">
        <f>COUNT(Y4:Y500)</f>
        <v>145</v>
      </c>
      <c r="AC2" s="32">
        <f>COUNT(AC4:AC500)</f>
        <v>221</v>
      </c>
    </row>
    <row r="3" spans="1:32" x14ac:dyDescent="0.25">
      <c r="A3" s="34" t="s">
        <v>51</v>
      </c>
      <c r="B3" s="34" t="s">
        <v>55</v>
      </c>
      <c r="C3" s="34" t="s">
        <v>56</v>
      </c>
      <c r="D3" s="34" t="s">
        <v>57</v>
      </c>
      <c r="E3" s="34" t="s">
        <v>51</v>
      </c>
      <c r="F3" s="34" t="s">
        <v>55</v>
      </c>
      <c r="G3" s="34" t="s">
        <v>56</v>
      </c>
      <c r="H3" s="34" t="s">
        <v>57</v>
      </c>
      <c r="I3" s="34" t="s">
        <v>51</v>
      </c>
      <c r="J3" s="34" t="s">
        <v>55</v>
      </c>
      <c r="K3" s="34" t="s">
        <v>56</v>
      </c>
      <c r="L3" s="34" t="s">
        <v>57</v>
      </c>
      <c r="M3" s="34" t="s">
        <v>51</v>
      </c>
      <c r="N3" s="34" t="s">
        <v>55</v>
      </c>
      <c r="O3" s="34" t="s">
        <v>56</v>
      </c>
      <c r="P3" s="34" t="s">
        <v>57</v>
      </c>
      <c r="Q3" s="34" t="s">
        <v>51</v>
      </c>
      <c r="R3" s="34" t="s">
        <v>55</v>
      </c>
      <c r="S3" s="34" t="s">
        <v>56</v>
      </c>
      <c r="T3" s="34" t="s">
        <v>57</v>
      </c>
      <c r="U3" s="34" t="s">
        <v>51</v>
      </c>
      <c r="V3" s="34" t="s">
        <v>55</v>
      </c>
      <c r="W3" s="34" t="s">
        <v>56</v>
      </c>
      <c r="X3" s="34" t="s">
        <v>57</v>
      </c>
      <c r="Y3" s="34" t="s">
        <v>51</v>
      </c>
      <c r="Z3" s="34" t="s">
        <v>55</v>
      </c>
      <c r="AA3" s="34" t="s">
        <v>56</v>
      </c>
      <c r="AB3" s="34" t="s">
        <v>57</v>
      </c>
      <c r="AC3" s="34" t="s">
        <v>51</v>
      </c>
      <c r="AD3" s="34" t="s">
        <v>55</v>
      </c>
      <c r="AE3" s="34" t="s">
        <v>56</v>
      </c>
      <c r="AF3" s="34" t="s">
        <v>57</v>
      </c>
    </row>
    <row r="4" spans="1:32" x14ac:dyDescent="0.25">
      <c r="A4" s="30">
        <v>9825</v>
      </c>
      <c r="B4" s="30">
        <v>-0.5</v>
      </c>
      <c r="C4" s="31">
        <v>3.7500000000000001E-6</v>
      </c>
      <c r="D4" s="30">
        <v>10.183999999999999</v>
      </c>
      <c r="E4" s="30">
        <v>8265</v>
      </c>
      <c r="F4" s="30">
        <v>-0.5</v>
      </c>
      <c r="G4" s="31">
        <v>6.7299999999999999E-6</v>
      </c>
      <c r="H4" s="30">
        <v>10.852</v>
      </c>
      <c r="I4" s="30">
        <v>9468</v>
      </c>
      <c r="J4" s="30">
        <v>-0.5</v>
      </c>
      <c r="K4" s="31">
        <v>1.9999999999999999E-6</v>
      </c>
      <c r="L4" s="30">
        <v>3.9279999999999999</v>
      </c>
      <c r="M4" s="30">
        <v>9469</v>
      </c>
      <c r="N4" s="30">
        <v>-0.5</v>
      </c>
      <c r="O4" s="31">
        <v>1.4769999999999999E-8</v>
      </c>
      <c r="P4" s="30">
        <v>1.1596</v>
      </c>
      <c r="Q4" s="30">
        <v>9468</v>
      </c>
      <c r="R4" s="30">
        <v>-0.5</v>
      </c>
      <c r="S4" s="31">
        <v>1.253E-8</v>
      </c>
      <c r="T4" s="30">
        <v>1.8227</v>
      </c>
      <c r="U4" s="30">
        <v>20302</v>
      </c>
      <c r="V4" s="30">
        <v>-0.5</v>
      </c>
      <c r="W4" s="31">
        <v>1.0134000000000001E-7</v>
      </c>
      <c r="X4" s="30">
        <v>2.5437400000000001</v>
      </c>
      <c r="Y4" s="30">
        <v>20302</v>
      </c>
      <c r="Z4" s="30">
        <v>-0.5</v>
      </c>
      <c r="AA4" s="31">
        <v>1.4963E-7</v>
      </c>
      <c r="AB4" s="30">
        <v>2.98706</v>
      </c>
      <c r="AC4" s="30">
        <v>21019</v>
      </c>
      <c r="AD4" s="30">
        <v>-0.5</v>
      </c>
      <c r="AE4" s="31">
        <v>2.3999999999999998E-7</v>
      </c>
      <c r="AF4" s="30">
        <v>2.4460999999999999</v>
      </c>
    </row>
    <row r="5" spans="1:32" x14ac:dyDescent="0.25">
      <c r="A5" s="30">
        <v>9825</v>
      </c>
      <c r="B5" s="30">
        <v>-0.5</v>
      </c>
      <c r="C5" s="31">
        <v>4.4599999999999996E-6</v>
      </c>
      <c r="D5" s="30">
        <v>11.079000000000001</v>
      </c>
      <c r="E5" s="30">
        <v>8265</v>
      </c>
      <c r="F5" s="30">
        <v>-0.5</v>
      </c>
      <c r="G5" s="31">
        <v>8.85E-6</v>
      </c>
      <c r="H5" s="30">
        <v>11.728</v>
      </c>
      <c r="I5" s="30">
        <v>9468</v>
      </c>
      <c r="J5" s="30">
        <v>-0.5</v>
      </c>
      <c r="K5" s="31">
        <v>1.5999900000000001E-6</v>
      </c>
      <c r="L5" s="30">
        <v>4.1169000000000002</v>
      </c>
      <c r="M5" s="30">
        <v>9469</v>
      </c>
      <c r="N5" s="30">
        <v>-0.5</v>
      </c>
      <c r="O5" s="31">
        <v>3.4E-8</v>
      </c>
      <c r="P5" s="30">
        <v>1.1618999999999999</v>
      </c>
      <c r="Q5" s="30">
        <v>9468</v>
      </c>
      <c r="R5" s="30">
        <v>-0.5</v>
      </c>
      <c r="S5" s="31">
        <v>1.5559999999999998E-8</v>
      </c>
      <c r="T5" s="30">
        <v>1.8128</v>
      </c>
      <c r="U5" s="30">
        <v>20302</v>
      </c>
      <c r="V5" s="30">
        <v>-0.5</v>
      </c>
      <c r="W5" s="31">
        <v>1.1999E-7</v>
      </c>
      <c r="X5" s="30">
        <v>2.5620099999999999</v>
      </c>
      <c r="Y5" s="30">
        <v>20302</v>
      </c>
      <c r="Z5" s="30">
        <v>-0.5</v>
      </c>
      <c r="AA5" s="31">
        <v>1.4915000000000001E-7</v>
      </c>
      <c r="AB5" s="30">
        <v>3.0175100000000001</v>
      </c>
      <c r="AC5" s="30">
        <v>21019</v>
      </c>
      <c r="AD5" s="30">
        <v>-0.5</v>
      </c>
      <c r="AE5" s="31">
        <v>4.5999999999999999E-7</v>
      </c>
      <c r="AF5" s="30">
        <v>2.2942</v>
      </c>
    </row>
    <row r="6" spans="1:32" x14ac:dyDescent="0.25">
      <c r="A6" s="30">
        <v>9825</v>
      </c>
      <c r="B6" s="30">
        <v>-0.5</v>
      </c>
      <c r="C6" s="31">
        <v>5.0000000000000004E-6</v>
      </c>
      <c r="D6" s="30">
        <v>11.93</v>
      </c>
      <c r="E6" s="30">
        <v>8265</v>
      </c>
      <c r="F6" s="30">
        <v>-0.5</v>
      </c>
      <c r="G6" s="31">
        <v>9.5899999999999997E-6</v>
      </c>
      <c r="H6" s="30">
        <v>12.496</v>
      </c>
      <c r="I6" s="30">
        <v>9468</v>
      </c>
      <c r="J6" s="30">
        <v>-0.5</v>
      </c>
      <c r="K6" s="31">
        <v>1.5999999999999999E-6</v>
      </c>
      <c r="L6" s="30">
        <v>4.3525999999999998</v>
      </c>
      <c r="M6" s="30">
        <v>9469</v>
      </c>
      <c r="N6" s="30">
        <v>-0.5</v>
      </c>
      <c r="O6" s="31">
        <v>4.0509999999999997E-8</v>
      </c>
      <c r="P6" s="30">
        <v>1.1575</v>
      </c>
      <c r="Q6" s="30">
        <v>9468</v>
      </c>
      <c r="R6" s="30">
        <v>-0.5</v>
      </c>
      <c r="S6" s="31">
        <v>3.0050000000000001E-8</v>
      </c>
      <c r="T6" s="30">
        <v>1.8322000000000001</v>
      </c>
      <c r="U6" s="30">
        <v>20302</v>
      </c>
      <c r="V6" s="30">
        <v>-0.5</v>
      </c>
      <c r="W6" s="31">
        <v>1.3899E-7</v>
      </c>
      <c r="X6" s="30">
        <v>2.58596</v>
      </c>
      <c r="Y6" s="30">
        <v>20302</v>
      </c>
      <c r="Z6" s="30">
        <v>-0.5</v>
      </c>
      <c r="AA6" s="31">
        <v>1.5419999999999999E-7</v>
      </c>
      <c r="AB6" s="30">
        <v>3.0594600000000001</v>
      </c>
      <c r="AC6" s="30">
        <v>21019</v>
      </c>
      <c r="AD6" s="30">
        <v>-0.5</v>
      </c>
      <c r="AE6" s="31">
        <v>3.3000000000000002E-7</v>
      </c>
      <c r="AF6" s="30">
        <v>2.2818000000000001</v>
      </c>
    </row>
    <row r="7" spans="1:32" x14ac:dyDescent="0.25">
      <c r="A7" s="30">
        <v>9825</v>
      </c>
      <c r="B7" s="30">
        <v>-0.5</v>
      </c>
      <c r="C7" s="31">
        <v>6.1800000000000001E-6</v>
      </c>
      <c r="D7" s="30">
        <v>12.775</v>
      </c>
      <c r="E7" s="30">
        <v>8265</v>
      </c>
      <c r="F7" s="30">
        <v>-0.5</v>
      </c>
      <c r="G7" s="31">
        <v>1.15E-5</v>
      </c>
      <c r="H7" s="30">
        <v>13.266</v>
      </c>
      <c r="I7" s="30">
        <v>9468</v>
      </c>
      <c r="J7" s="30">
        <v>-0.5</v>
      </c>
      <c r="K7" s="31">
        <v>1.75E-6</v>
      </c>
      <c r="L7" s="30">
        <v>4.2294</v>
      </c>
      <c r="M7" s="30">
        <v>9469</v>
      </c>
      <c r="N7" s="30">
        <v>-0.5</v>
      </c>
      <c r="O7" s="31">
        <v>6.9499999999999994E-8</v>
      </c>
      <c r="P7" s="30">
        <v>1.1712</v>
      </c>
      <c r="Q7" s="30">
        <v>9468</v>
      </c>
      <c r="R7" s="30">
        <v>-0.5</v>
      </c>
      <c r="S7" s="31">
        <v>4.51E-8</v>
      </c>
      <c r="T7" s="30">
        <v>1.8396999999999999</v>
      </c>
      <c r="U7" s="30">
        <v>20302</v>
      </c>
      <c r="V7" s="30">
        <v>-0.5</v>
      </c>
      <c r="W7" s="31">
        <v>1.3694000000000001E-7</v>
      </c>
      <c r="X7" s="30">
        <v>2.6118100000000002</v>
      </c>
      <c r="Y7" s="30">
        <v>20302</v>
      </c>
      <c r="Z7" s="30">
        <v>-0.5</v>
      </c>
      <c r="AA7" s="31">
        <v>1.5773E-7</v>
      </c>
      <c r="AB7" s="30">
        <v>3.1032899999999999</v>
      </c>
      <c r="AC7" s="30">
        <v>21019</v>
      </c>
      <c r="AD7" s="30">
        <v>-0.5</v>
      </c>
      <c r="AE7" s="31">
        <v>2.7000000000000001E-7</v>
      </c>
      <c r="AF7" s="30">
        <v>2.2416999999999998</v>
      </c>
    </row>
    <row r="8" spans="1:32" x14ac:dyDescent="0.25">
      <c r="A8" s="30">
        <v>9825</v>
      </c>
      <c r="B8" s="30">
        <v>-0.5</v>
      </c>
      <c r="C8" s="31">
        <v>7.2699999999999999E-6</v>
      </c>
      <c r="D8" s="30">
        <v>13.824</v>
      </c>
      <c r="E8" s="30">
        <v>8265</v>
      </c>
      <c r="F8" s="30">
        <v>-0.5</v>
      </c>
      <c r="G8" s="31">
        <v>1.2799999999999999E-5</v>
      </c>
      <c r="H8" s="30">
        <v>14.129</v>
      </c>
      <c r="I8" s="30">
        <v>9468</v>
      </c>
      <c r="J8" s="30">
        <v>-0.5</v>
      </c>
      <c r="K8" s="31">
        <v>1.175E-6</v>
      </c>
      <c r="L8" s="30">
        <v>4.3886000000000003</v>
      </c>
      <c r="M8" s="30">
        <v>9469</v>
      </c>
      <c r="N8" s="30">
        <v>-0.5</v>
      </c>
      <c r="O8" s="31">
        <v>1.0875E-7</v>
      </c>
      <c r="P8" s="30">
        <v>1.1920999999999999</v>
      </c>
      <c r="Q8" s="30">
        <v>9468</v>
      </c>
      <c r="R8" s="30">
        <v>-0.5</v>
      </c>
      <c r="S8" s="31">
        <v>8.8469999999999997E-8</v>
      </c>
      <c r="T8" s="30">
        <v>1.8805000000000001</v>
      </c>
      <c r="U8" s="30">
        <v>20302</v>
      </c>
      <c r="V8" s="30">
        <v>-0.5</v>
      </c>
      <c r="W8" s="31">
        <v>1.2762E-7</v>
      </c>
      <c r="X8" s="30">
        <v>2.6363099999999999</v>
      </c>
      <c r="Y8" s="30">
        <v>20302</v>
      </c>
      <c r="Z8" s="30">
        <v>-0.5</v>
      </c>
      <c r="AA8" s="31">
        <v>1.5991999999999999E-7</v>
      </c>
      <c r="AB8" s="30">
        <v>3.1475300000000002</v>
      </c>
      <c r="AC8" s="30">
        <v>21019</v>
      </c>
      <c r="AD8" s="30">
        <v>-0.5</v>
      </c>
      <c r="AE8" s="31">
        <v>3.2000000000000001E-7</v>
      </c>
      <c r="AF8" s="30">
        <v>2.1943000000000001</v>
      </c>
    </row>
    <row r="9" spans="1:32" x14ac:dyDescent="0.25">
      <c r="A9" s="30">
        <v>9825</v>
      </c>
      <c r="B9" s="30">
        <v>-0.5</v>
      </c>
      <c r="C9" s="31">
        <v>8.8000000000000004E-6</v>
      </c>
      <c r="D9" s="30">
        <v>14.888999999999999</v>
      </c>
      <c r="E9" s="30">
        <v>8265</v>
      </c>
      <c r="F9" s="30">
        <v>-0.5</v>
      </c>
      <c r="G9" s="31">
        <v>1.49E-5</v>
      </c>
      <c r="H9" s="30">
        <v>14.991</v>
      </c>
      <c r="I9" s="30">
        <v>9468</v>
      </c>
      <c r="J9" s="30">
        <v>-0.5</v>
      </c>
      <c r="K9" s="31">
        <v>5.75E-7</v>
      </c>
      <c r="L9" s="30">
        <v>4.5941999999999998</v>
      </c>
      <c r="M9" s="30">
        <v>9469</v>
      </c>
      <c r="N9" s="30">
        <v>-0.5</v>
      </c>
      <c r="O9" s="31">
        <v>1.385E-7</v>
      </c>
      <c r="P9" s="30">
        <v>1.2238</v>
      </c>
      <c r="Q9" s="30">
        <v>9468</v>
      </c>
      <c r="R9" s="30">
        <v>-0.5</v>
      </c>
      <c r="S9" s="31">
        <v>9.6239999999999994E-8</v>
      </c>
      <c r="T9" s="30">
        <v>1.9278</v>
      </c>
      <c r="U9" s="30">
        <v>20302</v>
      </c>
      <c r="V9" s="30">
        <v>-0.5</v>
      </c>
      <c r="W9" s="31">
        <v>1.2912999999999999E-7</v>
      </c>
      <c r="X9" s="30">
        <v>2.6616599999999999</v>
      </c>
      <c r="Y9" s="30">
        <v>20302</v>
      </c>
      <c r="Z9" s="30">
        <v>-0.5</v>
      </c>
      <c r="AA9" s="31">
        <v>1.6493999999999999E-7</v>
      </c>
      <c r="AB9" s="30">
        <v>3.19102</v>
      </c>
      <c r="AC9" s="30">
        <v>21019</v>
      </c>
      <c r="AD9" s="30">
        <v>-0.5</v>
      </c>
      <c r="AE9" s="31">
        <v>3.1E-7</v>
      </c>
      <c r="AF9" s="30">
        <v>2.1444000000000001</v>
      </c>
    </row>
    <row r="10" spans="1:32" x14ac:dyDescent="0.25">
      <c r="A10" s="30">
        <v>9825</v>
      </c>
      <c r="B10" s="30">
        <v>-0.5</v>
      </c>
      <c r="C10" s="31">
        <v>9.9799999999999993E-6</v>
      </c>
      <c r="D10" s="30">
        <v>15.946999999999999</v>
      </c>
      <c r="E10" s="30">
        <v>8265</v>
      </c>
      <c r="F10" s="30">
        <v>-0.5</v>
      </c>
      <c r="G10" s="31">
        <v>1.56E-5</v>
      </c>
      <c r="H10" s="30">
        <v>15.784000000000001</v>
      </c>
      <c r="I10" s="30">
        <v>9468</v>
      </c>
      <c r="J10" s="30">
        <v>-0.5</v>
      </c>
      <c r="K10" s="31">
        <v>9.9999999999999995E-7</v>
      </c>
      <c r="L10" s="30">
        <v>4.5183999999999997</v>
      </c>
      <c r="M10" s="30">
        <v>9469</v>
      </c>
      <c r="N10" s="30">
        <v>-0.5</v>
      </c>
      <c r="O10" s="31">
        <v>1.4975E-7</v>
      </c>
      <c r="P10" s="30">
        <v>1.2597</v>
      </c>
      <c r="Q10" s="30">
        <v>9468</v>
      </c>
      <c r="R10" s="30">
        <v>-0.5</v>
      </c>
      <c r="S10" s="31">
        <v>9.6830000000000001E-8</v>
      </c>
      <c r="T10" s="30">
        <v>1.9142999999999999</v>
      </c>
      <c r="U10" s="30">
        <v>20302</v>
      </c>
      <c r="V10" s="30">
        <v>-0.5</v>
      </c>
      <c r="W10" s="31">
        <v>1.4483000000000001E-7</v>
      </c>
      <c r="X10" s="30">
        <v>2.6867999999999999</v>
      </c>
      <c r="Y10" s="30">
        <v>20302</v>
      </c>
      <c r="Z10" s="30">
        <v>-0.5</v>
      </c>
      <c r="AA10" s="31">
        <v>1.6668999999999999E-7</v>
      </c>
      <c r="AB10" s="30">
        <v>3.2334200000000002</v>
      </c>
      <c r="AC10" s="30">
        <v>21019</v>
      </c>
      <c r="AD10" s="30">
        <v>-0.5</v>
      </c>
      <c r="AE10" s="31">
        <v>3.3000000000000002E-7</v>
      </c>
      <c r="AF10" s="30">
        <v>2.089</v>
      </c>
    </row>
    <row r="11" spans="1:32" x14ac:dyDescent="0.25">
      <c r="A11" s="30">
        <v>9825</v>
      </c>
      <c r="B11" s="30">
        <v>-0.5</v>
      </c>
      <c r="C11" s="31">
        <v>1.11E-5</v>
      </c>
      <c r="D11" s="30">
        <v>16.876000000000001</v>
      </c>
      <c r="E11" s="30">
        <v>8265</v>
      </c>
      <c r="F11" s="30">
        <v>-0.5</v>
      </c>
      <c r="G11" s="31">
        <v>1.73E-5</v>
      </c>
      <c r="H11" s="30">
        <v>16.574000000000002</v>
      </c>
      <c r="I11" s="30">
        <v>9468</v>
      </c>
      <c r="J11" s="30">
        <v>-0.5</v>
      </c>
      <c r="K11" s="31">
        <v>7.9999999999999996E-7</v>
      </c>
      <c r="L11" s="30">
        <v>4.7115999999999998</v>
      </c>
      <c r="M11" s="30">
        <v>9469</v>
      </c>
      <c r="N11" s="30">
        <v>-0.5</v>
      </c>
      <c r="O11" s="31">
        <v>1.6750000000000001E-7</v>
      </c>
      <c r="P11" s="30">
        <v>1.2943</v>
      </c>
      <c r="Q11" s="30">
        <v>9468</v>
      </c>
      <c r="R11" s="30">
        <v>-0.5</v>
      </c>
      <c r="S11" s="31">
        <v>8.4999999999999994E-8</v>
      </c>
      <c r="T11" s="30">
        <v>2.1012</v>
      </c>
      <c r="U11" s="30">
        <v>20302</v>
      </c>
      <c r="V11" s="30">
        <v>-0.5</v>
      </c>
      <c r="W11" s="31">
        <v>1.5228000000000001E-7</v>
      </c>
      <c r="X11" s="30">
        <v>2.7113999999999998</v>
      </c>
      <c r="Y11" s="30">
        <v>20302</v>
      </c>
      <c r="Z11" s="30">
        <v>-0.5</v>
      </c>
      <c r="AA11" s="31">
        <v>1.6588E-7</v>
      </c>
      <c r="AB11" s="30">
        <v>3.2760400000000001</v>
      </c>
      <c r="AC11" s="30">
        <v>21019</v>
      </c>
      <c r="AD11" s="30">
        <v>-0.5</v>
      </c>
      <c r="AE11" s="31">
        <v>5.0999999999999999E-7</v>
      </c>
      <c r="AF11" s="30">
        <v>1.9858</v>
      </c>
    </row>
    <row r="12" spans="1:32" x14ac:dyDescent="0.25">
      <c r="A12" s="30">
        <v>9825</v>
      </c>
      <c r="B12" s="30">
        <v>-0.5</v>
      </c>
      <c r="C12" s="31">
        <v>1.1600000000000001E-5</v>
      </c>
      <c r="D12" s="30">
        <v>17.855</v>
      </c>
      <c r="E12" s="30">
        <v>8265</v>
      </c>
      <c r="F12" s="30">
        <v>-0.5</v>
      </c>
      <c r="G12" s="31">
        <v>1.9700000000000001E-5</v>
      </c>
      <c r="H12" s="30">
        <v>17.361999999999998</v>
      </c>
      <c r="I12" s="30">
        <v>9468</v>
      </c>
      <c r="J12" s="30">
        <v>-0.5</v>
      </c>
      <c r="K12" s="31">
        <v>1.0625E-6</v>
      </c>
      <c r="L12" s="30">
        <v>4.5726000000000004</v>
      </c>
      <c r="M12" s="30">
        <v>9469</v>
      </c>
      <c r="N12" s="30">
        <v>-0.5</v>
      </c>
      <c r="O12" s="31">
        <v>1.9719000000000001E-7</v>
      </c>
      <c r="P12" s="30">
        <v>1.335</v>
      </c>
      <c r="Q12" s="30">
        <v>9468</v>
      </c>
      <c r="R12" s="30">
        <v>-0.5</v>
      </c>
      <c r="S12" s="31">
        <v>9.5000000000000004E-8</v>
      </c>
      <c r="T12" s="30">
        <v>2.0840000000000001</v>
      </c>
      <c r="U12" s="30">
        <v>20302</v>
      </c>
      <c r="V12" s="30">
        <v>-0.5</v>
      </c>
      <c r="W12" s="31">
        <v>1.5162E-7</v>
      </c>
      <c r="X12" s="30">
        <v>2.73658</v>
      </c>
      <c r="Y12" s="30">
        <v>20302</v>
      </c>
      <c r="Z12" s="30">
        <v>-0.5</v>
      </c>
      <c r="AA12" s="31">
        <v>1.6651E-7</v>
      </c>
      <c r="AB12" s="30">
        <v>3.3188399999999998</v>
      </c>
      <c r="AC12" s="30">
        <v>21019</v>
      </c>
      <c r="AD12" s="30">
        <v>-0.5</v>
      </c>
      <c r="AE12" s="31">
        <v>5.9999999999999995E-8</v>
      </c>
      <c r="AF12" s="30">
        <v>2.0270999999999999</v>
      </c>
    </row>
    <row r="13" spans="1:32" x14ac:dyDescent="0.25">
      <c r="A13" s="30">
        <v>9825</v>
      </c>
      <c r="B13" s="30">
        <v>-0.5</v>
      </c>
      <c r="C13" s="31">
        <v>1.63E-5</v>
      </c>
      <c r="D13" s="30">
        <v>18.882999999999999</v>
      </c>
      <c r="E13" s="30">
        <v>8265</v>
      </c>
      <c r="F13" s="30">
        <v>-0.5</v>
      </c>
      <c r="G13" s="31">
        <v>2.1500000000000001E-5</v>
      </c>
      <c r="H13" s="30">
        <v>18.206</v>
      </c>
      <c r="I13" s="30">
        <v>9468</v>
      </c>
      <c r="J13" s="30">
        <v>-0.5</v>
      </c>
      <c r="K13" s="31">
        <v>6.1842E-7</v>
      </c>
      <c r="L13" s="30">
        <v>4.7884000000000002</v>
      </c>
      <c r="M13" s="30">
        <v>9469</v>
      </c>
      <c r="N13" s="30">
        <v>-0.5</v>
      </c>
      <c r="O13" s="31">
        <v>2.1624999999999999E-7</v>
      </c>
      <c r="P13" s="30">
        <v>1.4193</v>
      </c>
      <c r="Q13" s="30">
        <v>9468</v>
      </c>
      <c r="R13" s="30">
        <v>-0.5</v>
      </c>
      <c r="S13" s="31">
        <v>2.9999999999999997E-8</v>
      </c>
      <c r="T13" s="30">
        <v>1.9681</v>
      </c>
      <c r="U13" s="30">
        <v>20302</v>
      </c>
      <c r="V13" s="30">
        <v>-0.5</v>
      </c>
      <c r="W13" s="31">
        <v>1.5606999999999999E-7</v>
      </c>
      <c r="X13" s="30">
        <v>2.7614899999999998</v>
      </c>
      <c r="Y13" s="30">
        <v>20302</v>
      </c>
      <c r="Z13" s="30">
        <v>-0.5</v>
      </c>
      <c r="AA13" s="31">
        <v>1.7046999999999999E-7</v>
      </c>
      <c r="AB13" s="30">
        <v>3.3602799999999999</v>
      </c>
      <c r="AC13" s="30">
        <v>21019</v>
      </c>
      <c r="AD13" s="30">
        <v>-0.5</v>
      </c>
      <c r="AE13" s="31">
        <v>1.4999999999999999E-7</v>
      </c>
      <c r="AF13" s="30">
        <v>2.0423</v>
      </c>
    </row>
    <row r="14" spans="1:32" x14ac:dyDescent="0.25">
      <c r="A14" s="30">
        <v>9825</v>
      </c>
      <c r="B14" s="30">
        <v>-0.5</v>
      </c>
      <c r="C14" s="31">
        <v>1.6900000000000001E-5</v>
      </c>
      <c r="D14" s="30">
        <v>20.006</v>
      </c>
      <c r="E14" s="30">
        <v>8265</v>
      </c>
      <c r="F14" s="30">
        <v>-0.5</v>
      </c>
      <c r="G14" s="31">
        <v>2.3900000000000002E-5</v>
      </c>
      <c r="H14" s="30">
        <v>19.067</v>
      </c>
      <c r="I14" s="30">
        <v>9468</v>
      </c>
      <c r="J14" s="30">
        <v>-0.5</v>
      </c>
      <c r="K14" s="31">
        <v>6.75E-7</v>
      </c>
      <c r="L14" s="30">
        <v>4.8232999999999997</v>
      </c>
      <c r="M14" s="30">
        <v>9469</v>
      </c>
      <c r="N14" s="30">
        <v>-0.5</v>
      </c>
      <c r="O14" s="31">
        <v>2.2011999999999999E-7</v>
      </c>
      <c r="P14" s="30">
        <v>1.3877999999999999</v>
      </c>
      <c r="Q14" s="30">
        <v>9468</v>
      </c>
      <c r="R14" s="30">
        <v>-0.5</v>
      </c>
      <c r="S14" s="31">
        <v>5.5000000000000003E-8</v>
      </c>
      <c r="T14" s="30">
        <v>1.9759</v>
      </c>
      <c r="U14" s="30">
        <v>20302</v>
      </c>
      <c r="V14" s="30">
        <v>-0.5</v>
      </c>
      <c r="W14" s="31">
        <v>1.6453999999999999E-7</v>
      </c>
      <c r="X14" s="30">
        <v>2.78653</v>
      </c>
      <c r="Y14" s="30">
        <v>20302</v>
      </c>
      <c r="Z14" s="30">
        <v>-0.5</v>
      </c>
      <c r="AA14" s="31">
        <v>1.7795E-7</v>
      </c>
      <c r="AB14" s="30">
        <v>3.4020199999999998</v>
      </c>
      <c r="AC14" s="30">
        <v>21019</v>
      </c>
      <c r="AD14" s="30">
        <v>-0.5</v>
      </c>
      <c r="AE14" s="31">
        <v>2.4999999999999999E-7</v>
      </c>
      <c r="AF14" s="30">
        <v>1.9525999999999999</v>
      </c>
    </row>
    <row r="15" spans="1:32" x14ac:dyDescent="0.25">
      <c r="A15" s="30">
        <v>9825</v>
      </c>
      <c r="B15" s="30">
        <v>-0.5</v>
      </c>
      <c r="C15" s="31">
        <v>2.02E-5</v>
      </c>
      <c r="D15" s="30">
        <v>21.201000000000001</v>
      </c>
      <c r="E15" s="30">
        <v>8265</v>
      </c>
      <c r="F15" s="30">
        <v>-0.5</v>
      </c>
      <c r="G15" s="31">
        <v>2.4000000000000001E-5</v>
      </c>
      <c r="H15" s="30">
        <v>19.934000000000001</v>
      </c>
      <c r="I15" s="30">
        <v>9468</v>
      </c>
      <c r="J15" s="30">
        <v>-0.5</v>
      </c>
      <c r="K15" s="31">
        <v>5.9999999999999997E-7</v>
      </c>
      <c r="L15" s="30">
        <v>4.8727999999999998</v>
      </c>
      <c r="M15" s="30">
        <v>9469</v>
      </c>
      <c r="N15" s="30">
        <v>-0.5</v>
      </c>
      <c r="O15" s="31">
        <v>1.022E-8</v>
      </c>
      <c r="P15" s="30">
        <v>1.2478</v>
      </c>
      <c r="Q15" s="30">
        <v>9468</v>
      </c>
      <c r="R15" s="30">
        <v>-0.5</v>
      </c>
      <c r="S15" s="31">
        <v>9.5000000000000004E-8</v>
      </c>
      <c r="T15" s="30">
        <v>1.9565999999999999</v>
      </c>
      <c r="U15" s="30">
        <v>20302</v>
      </c>
      <c r="V15" s="30">
        <v>-0.5</v>
      </c>
      <c r="W15" s="31">
        <v>1.698E-7</v>
      </c>
      <c r="X15" s="30">
        <v>2.8114699999999999</v>
      </c>
      <c r="Y15" s="30">
        <v>20302</v>
      </c>
      <c r="Z15" s="30">
        <v>-0.5</v>
      </c>
      <c r="AA15" s="31">
        <v>1.8400000000000001E-7</v>
      </c>
      <c r="AB15" s="30">
        <v>3.44286</v>
      </c>
      <c r="AC15" s="30">
        <v>21019</v>
      </c>
      <c r="AD15" s="30">
        <v>-0.5</v>
      </c>
      <c r="AE15" s="31">
        <v>2.3999999999999998E-7</v>
      </c>
      <c r="AF15" s="30">
        <v>1.9855</v>
      </c>
    </row>
    <row r="16" spans="1:32" x14ac:dyDescent="0.25">
      <c r="A16" s="30">
        <v>9825</v>
      </c>
      <c r="B16" s="30">
        <v>-0.5</v>
      </c>
      <c r="C16" s="31">
        <v>2.1399999999999998E-5</v>
      </c>
      <c r="D16" s="30">
        <v>22.416</v>
      </c>
      <c r="E16" s="30">
        <v>8265</v>
      </c>
      <c r="F16" s="30">
        <v>-0.5</v>
      </c>
      <c r="G16" s="31">
        <v>3.04E-5</v>
      </c>
      <c r="H16" s="30">
        <v>20.756</v>
      </c>
      <c r="I16" s="30">
        <v>9468</v>
      </c>
      <c r="J16" s="30">
        <v>-0.5</v>
      </c>
      <c r="K16" s="31">
        <v>6.8749999999999998E-7</v>
      </c>
      <c r="L16" s="30">
        <v>4.9069000000000003</v>
      </c>
      <c r="M16" s="30">
        <v>9469</v>
      </c>
      <c r="N16" s="30">
        <v>-0.5</v>
      </c>
      <c r="O16" s="31">
        <v>1.3949999999999999E-8</v>
      </c>
      <c r="P16" s="30">
        <v>1.2486999999999999</v>
      </c>
      <c r="Q16" s="30">
        <v>9468</v>
      </c>
      <c r="R16" s="30">
        <v>-0.5</v>
      </c>
      <c r="S16" s="31">
        <v>1.0544999999999999E-7</v>
      </c>
      <c r="T16" s="30">
        <v>2.2736999999999998</v>
      </c>
      <c r="U16" s="30">
        <v>20302</v>
      </c>
      <c r="V16" s="30">
        <v>-0.5</v>
      </c>
      <c r="W16" s="31">
        <v>1.6346999999999999E-7</v>
      </c>
      <c r="X16" s="30">
        <v>2.8369800000000001</v>
      </c>
      <c r="Y16" s="30">
        <v>20302</v>
      </c>
      <c r="Z16" s="30">
        <v>-0.5</v>
      </c>
      <c r="AA16" s="31">
        <v>1.8703E-7</v>
      </c>
      <c r="AB16" s="30">
        <v>3.4832299999999998</v>
      </c>
      <c r="AC16" s="30">
        <v>21019</v>
      </c>
      <c r="AD16" s="30">
        <v>-0.5</v>
      </c>
      <c r="AE16" s="31">
        <v>1.6999999999999999E-7</v>
      </c>
      <c r="AF16" s="30">
        <v>1.8908</v>
      </c>
    </row>
    <row r="17" spans="1:32" x14ac:dyDescent="0.25">
      <c r="A17" s="30">
        <v>9825</v>
      </c>
      <c r="B17" s="30">
        <v>-0.5</v>
      </c>
      <c r="C17" s="31">
        <v>1.13E-5</v>
      </c>
      <c r="D17" s="30">
        <v>18.140999999999998</v>
      </c>
      <c r="E17" s="30">
        <v>8265</v>
      </c>
      <c r="F17" s="30">
        <v>-0.5</v>
      </c>
      <c r="G17" s="31">
        <v>2.9499999999999999E-5</v>
      </c>
      <c r="H17" s="30">
        <v>21.741</v>
      </c>
      <c r="I17" s="30">
        <v>9468</v>
      </c>
      <c r="J17" s="30">
        <v>-0.5</v>
      </c>
      <c r="K17" s="31">
        <v>5.9999999999999997E-7</v>
      </c>
      <c r="L17" s="30">
        <v>4.9652000000000003</v>
      </c>
      <c r="M17" s="30">
        <v>9469</v>
      </c>
      <c r="N17" s="30">
        <v>-0.5</v>
      </c>
      <c r="O17" s="31">
        <v>1.7999999999999999E-8</v>
      </c>
      <c r="P17" s="30">
        <v>1.2467999999999999</v>
      </c>
      <c r="Q17" s="30">
        <v>9468</v>
      </c>
      <c r="R17" s="30">
        <v>-0.5</v>
      </c>
      <c r="S17" s="31">
        <v>1.0975E-7</v>
      </c>
      <c r="T17" s="30">
        <v>2.2496999999999998</v>
      </c>
      <c r="U17" s="30">
        <v>20302</v>
      </c>
      <c r="V17" s="30">
        <v>-0.5</v>
      </c>
      <c r="W17" s="31">
        <v>1.5426000000000001E-7</v>
      </c>
      <c r="X17" s="30">
        <v>2.8620899999999998</v>
      </c>
      <c r="Y17" s="30">
        <v>20302</v>
      </c>
      <c r="Z17" s="30">
        <v>-0.5</v>
      </c>
      <c r="AA17" s="31">
        <v>1.9656000000000001E-7</v>
      </c>
      <c r="AB17" s="30">
        <v>3.5243899999999999</v>
      </c>
      <c r="AC17" s="30">
        <v>21019</v>
      </c>
      <c r="AD17" s="30">
        <v>-0.5</v>
      </c>
      <c r="AE17" s="31">
        <v>1.6999999999999999E-7</v>
      </c>
      <c r="AF17" s="30">
        <v>1.7985</v>
      </c>
    </row>
    <row r="18" spans="1:32" x14ac:dyDescent="0.25">
      <c r="A18" s="30">
        <v>9825</v>
      </c>
      <c r="B18" s="30">
        <v>-0.5</v>
      </c>
      <c r="C18" s="31">
        <v>1.5299999999999999E-5</v>
      </c>
      <c r="D18" s="30">
        <v>19.315000000000001</v>
      </c>
      <c r="E18" s="30">
        <v>8265</v>
      </c>
      <c r="F18" s="30">
        <v>-0.5</v>
      </c>
      <c r="G18" s="31">
        <v>3.4700000000000003E-5</v>
      </c>
      <c r="H18" s="30">
        <v>22.774000000000001</v>
      </c>
      <c r="I18" s="30">
        <v>9468</v>
      </c>
      <c r="J18" s="30">
        <v>-0.5</v>
      </c>
      <c r="K18" s="31">
        <v>7.7499999999999999E-7</v>
      </c>
      <c r="L18" s="30">
        <v>5.0307000000000004</v>
      </c>
      <c r="M18" s="30">
        <v>9469</v>
      </c>
      <c r="N18" s="30">
        <v>-0.5</v>
      </c>
      <c r="O18" s="31">
        <v>3.885E-8</v>
      </c>
      <c r="P18" s="30">
        <v>1.2524999999999999</v>
      </c>
      <c r="Q18" s="30">
        <v>9468</v>
      </c>
      <c r="R18" s="30">
        <v>-0.5</v>
      </c>
      <c r="S18" s="31">
        <v>1.1075E-7</v>
      </c>
      <c r="T18" s="30">
        <v>2.2848000000000002</v>
      </c>
      <c r="U18" s="30">
        <v>20302</v>
      </c>
      <c r="V18" s="30">
        <v>-0.5</v>
      </c>
      <c r="W18" s="31">
        <v>1.5363999999999999E-7</v>
      </c>
      <c r="X18" s="30">
        <v>2.8872100000000001</v>
      </c>
      <c r="Y18" s="30">
        <v>20302</v>
      </c>
      <c r="Z18" s="30">
        <v>-0.5</v>
      </c>
      <c r="AA18" s="31">
        <v>2.0375000000000001E-7</v>
      </c>
      <c r="AB18" s="30">
        <v>3.5646100000000001</v>
      </c>
      <c r="AC18" s="30">
        <v>21019</v>
      </c>
      <c r="AD18" s="30">
        <v>-0.5</v>
      </c>
      <c r="AE18" s="31">
        <v>2.1E-7</v>
      </c>
      <c r="AF18" s="30">
        <v>1.7154</v>
      </c>
    </row>
    <row r="19" spans="1:32" x14ac:dyDescent="0.25">
      <c r="A19" s="30">
        <v>9825</v>
      </c>
      <c r="B19" s="30">
        <v>-0.5</v>
      </c>
      <c r="C19" s="31">
        <v>1.8199999999999999E-5</v>
      </c>
      <c r="D19" s="30">
        <v>20.873000000000001</v>
      </c>
      <c r="E19" s="30">
        <v>8265</v>
      </c>
      <c r="F19" s="30">
        <v>-0.5</v>
      </c>
      <c r="G19" s="31">
        <v>2.97E-5</v>
      </c>
      <c r="H19" s="30">
        <v>23.763000000000002</v>
      </c>
      <c r="I19" s="30">
        <v>9468</v>
      </c>
      <c r="J19" s="30">
        <v>-0.5</v>
      </c>
      <c r="K19" s="31">
        <v>4.9999999999999998E-7</v>
      </c>
      <c r="L19" s="30">
        <v>5.1242999999999999</v>
      </c>
      <c r="M19" s="30">
        <v>9469</v>
      </c>
      <c r="N19" s="30">
        <v>-0.5</v>
      </c>
      <c r="O19" s="31">
        <v>4.6000000000000002E-8</v>
      </c>
      <c r="P19" s="30">
        <v>1.2453000000000001</v>
      </c>
      <c r="Q19" s="30">
        <v>9468</v>
      </c>
      <c r="R19" s="30">
        <v>-0.5</v>
      </c>
      <c r="S19" s="31">
        <v>8.0000000000000002E-8</v>
      </c>
      <c r="T19" s="30">
        <v>2.4548999999999999</v>
      </c>
      <c r="U19" s="30">
        <v>20302</v>
      </c>
      <c r="V19" s="30">
        <v>-0.5</v>
      </c>
      <c r="W19" s="31">
        <v>1.6011E-7</v>
      </c>
      <c r="X19" s="30">
        <v>2.9125399999999999</v>
      </c>
      <c r="Y19" s="30">
        <v>20302</v>
      </c>
      <c r="Z19" s="30">
        <v>-0.5</v>
      </c>
      <c r="AA19" s="31">
        <v>1.9929999999999999E-7</v>
      </c>
      <c r="AB19" s="30">
        <v>3.6056699999999999</v>
      </c>
      <c r="AC19" s="30">
        <v>21019</v>
      </c>
      <c r="AD19" s="30">
        <v>-0.5</v>
      </c>
      <c r="AE19" s="31">
        <v>1.35E-7</v>
      </c>
      <c r="AF19" s="30">
        <v>1.6875</v>
      </c>
    </row>
    <row r="20" spans="1:32" x14ac:dyDescent="0.25">
      <c r="A20" s="30">
        <v>9825</v>
      </c>
      <c r="B20" s="30">
        <v>-0.5</v>
      </c>
      <c r="C20" s="31">
        <v>2.1699999999999999E-5</v>
      </c>
      <c r="D20" s="30">
        <v>22.468</v>
      </c>
      <c r="E20" s="30">
        <v>8265</v>
      </c>
      <c r="F20" s="30">
        <v>-0.5</v>
      </c>
      <c r="G20" s="31">
        <v>3.1999999999999999E-5</v>
      </c>
      <c r="H20" s="30">
        <v>24.850999999999999</v>
      </c>
      <c r="I20" s="30">
        <v>9468</v>
      </c>
      <c r="J20" s="30">
        <v>-0.5</v>
      </c>
      <c r="K20" s="31">
        <v>5.75E-7</v>
      </c>
      <c r="L20" s="30">
        <v>5.2031999999999998</v>
      </c>
      <c r="M20" s="30">
        <v>9469</v>
      </c>
      <c r="N20" s="30">
        <v>-0.5</v>
      </c>
      <c r="O20" s="31">
        <v>7.4680000000000004E-8</v>
      </c>
      <c r="P20" s="30">
        <v>1.2669999999999999</v>
      </c>
      <c r="Q20" s="30">
        <v>9468</v>
      </c>
      <c r="R20" s="30">
        <v>-0.5</v>
      </c>
      <c r="S20" s="31">
        <v>1.2499999999999999E-7</v>
      </c>
      <c r="T20" s="30">
        <v>2.4735</v>
      </c>
      <c r="U20" s="30">
        <v>20302</v>
      </c>
      <c r="V20" s="30">
        <v>-0.5</v>
      </c>
      <c r="W20" s="31">
        <v>1.6261E-7</v>
      </c>
      <c r="X20" s="30">
        <v>2.9372799999999999</v>
      </c>
      <c r="Y20" s="30">
        <v>20302</v>
      </c>
      <c r="Z20" s="30">
        <v>-0.5</v>
      </c>
      <c r="AA20" s="31">
        <v>1.9983999999999999E-7</v>
      </c>
      <c r="AB20" s="30">
        <v>3.6462699999999999</v>
      </c>
      <c r="AC20" s="30">
        <v>21019</v>
      </c>
      <c r="AD20" s="30">
        <v>-0.5</v>
      </c>
      <c r="AE20" s="31">
        <v>1.4999999999999999E-7</v>
      </c>
      <c r="AF20" s="30">
        <v>1.6507000000000001</v>
      </c>
    </row>
    <row r="21" spans="1:32" x14ac:dyDescent="0.25">
      <c r="A21" s="30">
        <v>9825</v>
      </c>
      <c r="B21" s="30">
        <v>-0.5</v>
      </c>
      <c r="C21" s="31">
        <v>2.55E-5</v>
      </c>
      <c r="D21" s="30">
        <v>24.013000000000002</v>
      </c>
      <c r="E21" s="30">
        <v>8265</v>
      </c>
      <c r="F21" s="30">
        <v>-0.5</v>
      </c>
      <c r="G21" s="31">
        <v>3.0000000000000001E-5</v>
      </c>
      <c r="H21" s="30">
        <v>25.994</v>
      </c>
      <c r="I21" s="30">
        <v>9468</v>
      </c>
      <c r="J21" s="30">
        <v>-0.5</v>
      </c>
      <c r="K21" s="31">
        <v>5.6667000000000003E-7</v>
      </c>
      <c r="L21" s="30">
        <v>5.2469999999999999</v>
      </c>
      <c r="M21" s="30">
        <v>9469</v>
      </c>
      <c r="N21" s="30">
        <v>-0.5</v>
      </c>
      <c r="O21" s="31">
        <v>8.1880000000000003E-8</v>
      </c>
      <c r="P21" s="30">
        <v>1.8118000000000001</v>
      </c>
      <c r="Q21" s="30">
        <v>9468</v>
      </c>
      <c r="R21" s="30">
        <v>-0.5</v>
      </c>
      <c r="S21" s="31">
        <v>9.5000000000000004E-8</v>
      </c>
      <c r="T21" s="30">
        <v>2.6276999999999999</v>
      </c>
      <c r="U21" s="30">
        <v>20302</v>
      </c>
      <c r="V21" s="30">
        <v>-0.5</v>
      </c>
      <c r="W21" s="31">
        <v>1.6194999999999999E-7</v>
      </c>
      <c r="X21" s="30">
        <v>2.9623400000000002</v>
      </c>
      <c r="Y21" s="30">
        <v>20302</v>
      </c>
      <c r="Z21" s="30">
        <v>-0.5</v>
      </c>
      <c r="AA21" s="31">
        <v>2.0515000000000001E-7</v>
      </c>
      <c r="AB21" s="30">
        <v>3.6863299999999999</v>
      </c>
      <c r="AC21" s="30">
        <v>21019</v>
      </c>
      <c r="AD21" s="30">
        <v>-0.5</v>
      </c>
      <c r="AE21" s="31">
        <v>1.8E-7</v>
      </c>
      <c r="AF21" s="30">
        <v>1.6136999999999999</v>
      </c>
    </row>
    <row r="22" spans="1:32" x14ac:dyDescent="0.25">
      <c r="A22" s="30">
        <v>9825</v>
      </c>
      <c r="B22" s="30">
        <v>-0.5</v>
      </c>
      <c r="C22" s="31">
        <v>2.87E-5</v>
      </c>
      <c r="D22" s="30">
        <v>25.509</v>
      </c>
      <c r="E22" s="30">
        <v>8265</v>
      </c>
      <c r="F22" s="30">
        <v>-0.5</v>
      </c>
      <c r="G22" s="31">
        <v>3.4400000000000003E-5</v>
      </c>
      <c r="H22" s="30">
        <v>27.356999999999999</v>
      </c>
      <c r="I22" s="30">
        <v>9468</v>
      </c>
      <c r="J22" s="30">
        <v>-0.5</v>
      </c>
      <c r="K22" s="31">
        <v>8.8332999999999996E-7</v>
      </c>
      <c r="L22" s="30">
        <v>5.1430999999999996</v>
      </c>
      <c r="M22" s="30">
        <v>9469</v>
      </c>
      <c r="N22" s="30">
        <v>-0.5</v>
      </c>
      <c r="O22" s="31">
        <v>2.9999999999999997E-8</v>
      </c>
      <c r="P22" s="30">
        <v>1.2972999999999999</v>
      </c>
      <c r="Q22" s="30">
        <v>9468</v>
      </c>
      <c r="R22" s="30">
        <v>-0.5</v>
      </c>
      <c r="S22" s="31">
        <v>1.4999999999999999E-7</v>
      </c>
      <c r="T22" s="30">
        <v>2.5983000000000001</v>
      </c>
      <c r="U22" s="30">
        <v>20302</v>
      </c>
      <c r="V22" s="30">
        <v>-0.5</v>
      </c>
      <c r="W22" s="31">
        <v>1.6913999999999999E-7</v>
      </c>
      <c r="X22" s="30">
        <v>2.9872800000000002</v>
      </c>
      <c r="Y22" s="30">
        <v>20302</v>
      </c>
      <c r="Z22" s="30">
        <v>-0.5</v>
      </c>
      <c r="AA22" s="31">
        <v>2.1094000000000001E-7</v>
      </c>
      <c r="AB22" s="30">
        <v>3.7269600000000001</v>
      </c>
      <c r="AC22" s="30">
        <v>21019</v>
      </c>
      <c r="AD22" s="30">
        <v>-0.5</v>
      </c>
      <c r="AE22" s="31">
        <v>1.1999999999999999E-7</v>
      </c>
      <c r="AF22" s="30">
        <v>1.6418999999999999</v>
      </c>
    </row>
    <row r="23" spans="1:32" x14ac:dyDescent="0.25">
      <c r="A23" s="30">
        <v>9825</v>
      </c>
      <c r="B23" s="30">
        <v>-0.5</v>
      </c>
      <c r="C23" s="31">
        <v>3.5899999999999998E-5</v>
      </c>
      <c r="D23" s="30">
        <v>27.036000000000001</v>
      </c>
      <c r="E23" s="30">
        <v>8265</v>
      </c>
      <c r="F23" s="30">
        <v>-0.5</v>
      </c>
      <c r="G23" s="31">
        <v>3.8000000000000002E-5</v>
      </c>
      <c r="H23" s="30">
        <v>28.724</v>
      </c>
      <c r="I23" s="30">
        <v>9468</v>
      </c>
      <c r="J23" s="30">
        <v>-0.5</v>
      </c>
      <c r="K23" s="31">
        <v>7.8332999999999996E-7</v>
      </c>
      <c r="L23" s="30">
        <v>5.2051999999999996</v>
      </c>
      <c r="M23" s="30">
        <v>9469</v>
      </c>
      <c r="N23" s="30">
        <v>-0.5</v>
      </c>
      <c r="O23" s="31">
        <v>4.9999999999999998E-8</v>
      </c>
      <c r="P23" s="30">
        <v>1.2919</v>
      </c>
      <c r="Q23" s="30">
        <v>9468</v>
      </c>
      <c r="R23" s="30">
        <v>-0.5</v>
      </c>
      <c r="S23" s="31">
        <v>4.4999999999999999E-8</v>
      </c>
      <c r="T23" s="30">
        <v>2.1206</v>
      </c>
      <c r="U23" s="30">
        <v>20302</v>
      </c>
      <c r="V23" s="30">
        <v>-0.5</v>
      </c>
      <c r="W23" s="31">
        <v>1.7912999999999999E-7</v>
      </c>
      <c r="X23" s="30">
        <v>3.01233</v>
      </c>
      <c r="Y23" s="30">
        <v>20302</v>
      </c>
      <c r="Z23" s="30">
        <v>-0.5</v>
      </c>
      <c r="AA23" s="31">
        <v>2.1650000000000001E-7</v>
      </c>
      <c r="AB23" s="30">
        <v>3.7657600000000002</v>
      </c>
      <c r="AC23" s="30">
        <v>21019</v>
      </c>
      <c r="AD23" s="30">
        <v>-0.5</v>
      </c>
      <c r="AE23" s="31">
        <v>1.2499999999999999E-7</v>
      </c>
      <c r="AF23" s="30">
        <v>1.528</v>
      </c>
    </row>
    <row r="24" spans="1:32" x14ac:dyDescent="0.25">
      <c r="A24" s="30">
        <v>9825</v>
      </c>
      <c r="B24" s="30">
        <v>-0.5</v>
      </c>
      <c r="C24" s="31">
        <v>3.1399999999999998E-5</v>
      </c>
      <c r="D24" s="30">
        <v>28.65</v>
      </c>
      <c r="E24" s="30">
        <v>8265</v>
      </c>
      <c r="F24" s="30">
        <v>-0.5</v>
      </c>
      <c r="G24" s="31">
        <v>4.5300000000000003E-5</v>
      </c>
      <c r="H24" s="30">
        <v>30.068000000000001</v>
      </c>
      <c r="I24" s="30">
        <v>9468</v>
      </c>
      <c r="J24" s="30">
        <v>-0.5</v>
      </c>
      <c r="K24" s="31">
        <v>6.5000000000000002E-7</v>
      </c>
      <c r="L24" s="30">
        <v>5.2801999999999998</v>
      </c>
      <c r="M24" s="30">
        <v>9469</v>
      </c>
      <c r="N24" s="30">
        <v>-0.5</v>
      </c>
      <c r="O24" s="31">
        <v>8.9999999999999999E-8</v>
      </c>
      <c r="P24" s="30">
        <v>1.2826</v>
      </c>
      <c r="Q24" s="30">
        <v>9468</v>
      </c>
      <c r="R24" s="30">
        <v>-0.5</v>
      </c>
      <c r="S24" s="31">
        <v>7.0000000000000005E-8</v>
      </c>
      <c r="T24" s="30">
        <v>2.1092</v>
      </c>
      <c r="U24" s="30">
        <v>20302</v>
      </c>
      <c r="V24" s="30">
        <v>-0.5</v>
      </c>
      <c r="W24" s="31">
        <v>1.8257E-7</v>
      </c>
      <c r="X24" s="30">
        <v>3.0375200000000002</v>
      </c>
      <c r="Y24" s="30">
        <v>20302</v>
      </c>
      <c r="Z24" s="30">
        <v>-0.5</v>
      </c>
      <c r="AA24" s="31">
        <v>2.1997999999999999E-7</v>
      </c>
      <c r="AB24" s="30">
        <v>3.8054199999999998</v>
      </c>
      <c r="AC24" s="30">
        <v>21019</v>
      </c>
      <c r="AD24" s="30">
        <v>-0.5</v>
      </c>
      <c r="AE24" s="31">
        <v>4.0000000000000001E-8</v>
      </c>
      <c r="AF24" s="30">
        <v>1.5422</v>
      </c>
    </row>
    <row r="25" spans="1:32" x14ac:dyDescent="0.25">
      <c r="A25" s="30">
        <v>9825</v>
      </c>
      <c r="B25" s="30">
        <v>-0.5</v>
      </c>
      <c r="C25" s="31">
        <v>3.93E-5</v>
      </c>
      <c r="D25" s="30">
        <v>30.478000000000002</v>
      </c>
      <c r="E25" s="30">
        <v>8265</v>
      </c>
      <c r="F25" s="30">
        <v>-0.5</v>
      </c>
      <c r="G25" s="31">
        <v>1.4E-5</v>
      </c>
      <c r="H25" s="30">
        <v>17.238</v>
      </c>
      <c r="I25" s="30">
        <v>9468</v>
      </c>
      <c r="J25" s="30">
        <v>-0.5</v>
      </c>
      <c r="K25" s="31">
        <v>6.5000000000000002E-7</v>
      </c>
      <c r="L25" s="30">
        <v>5.4340000000000002</v>
      </c>
      <c r="M25" s="30">
        <v>9469</v>
      </c>
      <c r="N25" s="30">
        <v>-0.5</v>
      </c>
      <c r="O25" s="31">
        <v>1.6250000000000001E-7</v>
      </c>
      <c r="P25" s="30">
        <v>2.0152999999999999</v>
      </c>
      <c r="Q25" s="30">
        <v>9468</v>
      </c>
      <c r="R25" s="30">
        <v>-0.5</v>
      </c>
      <c r="S25" s="31">
        <v>9.5000000000000004E-8</v>
      </c>
      <c r="T25" s="30">
        <v>2.0928</v>
      </c>
      <c r="U25" s="30">
        <v>20302</v>
      </c>
      <c r="V25" s="30">
        <v>-0.5</v>
      </c>
      <c r="W25" s="31">
        <v>1.8523E-7</v>
      </c>
      <c r="X25" s="30">
        <v>3.0624699999999998</v>
      </c>
      <c r="Y25" s="30">
        <v>20302</v>
      </c>
      <c r="Z25" s="30">
        <v>-0.5</v>
      </c>
      <c r="AA25" s="31">
        <v>2.2207E-7</v>
      </c>
      <c r="AB25" s="30">
        <v>3.8439100000000002</v>
      </c>
      <c r="AC25" s="30">
        <v>21019</v>
      </c>
      <c r="AD25" s="30">
        <v>-0.5</v>
      </c>
      <c r="AE25" s="31">
        <v>1.15E-7</v>
      </c>
      <c r="AF25" s="30">
        <v>1.4847999999999999</v>
      </c>
    </row>
    <row r="26" spans="1:32" x14ac:dyDescent="0.25">
      <c r="A26" s="30">
        <v>9825</v>
      </c>
      <c r="B26" s="30">
        <v>-0.5</v>
      </c>
      <c r="C26" s="31">
        <v>4.4799999999999998E-5</v>
      </c>
      <c r="D26" s="30">
        <v>32.302999999999997</v>
      </c>
      <c r="E26" s="30">
        <v>8265</v>
      </c>
      <c r="F26" s="30">
        <v>-0.5</v>
      </c>
      <c r="G26" s="31">
        <v>2.0100000000000001E-5</v>
      </c>
      <c r="H26" s="30">
        <v>18.727</v>
      </c>
      <c r="I26" s="30">
        <v>9468</v>
      </c>
      <c r="J26" s="30">
        <v>-0.5</v>
      </c>
      <c r="K26" s="31">
        <v>7.8332999999999996E-7</v>
      </c>
      <c r="L26" s="30">
        <v>5.3285</v>
      </c>
      <c r="M26" s="30">
        <v>9469</v>
      </c>
      <c r="N26" s="30">
        <v>-0.5</v>
      </c>
      <c r="O26" s="31">
        <v>1.4999999999999999E-8</v>
      </c>
      <c r="P26" s="30">
        <v>1.345</v>
      </c>
      <c r="Q26" s="30">
        <v>9468</v>
      </c>
      <c r="R26" s="30">
        <v>-0.5</v>
      </c>
      <c r="S26" s="31">
        <v>1.1999999999999999E-7</v>
      </c>
      <c r="T26" s="30">
        <v>2.8083999999999998</v>
      </c>
      <c r="U26" s="30">
        <v>20302</v>
      </c>
      <c r="V26" s="30">
        <v>-0.5</v>
      </c>
      <c r="W26" s="31">
        <v>1.8426000000000001E-7</v>
      </c>
      <c r="X26" s="30">
        <v>3.0871300000000002</v>
      </c>
      <c r="Y26" s="30">
        <v>20302</v>
      </c>
      <c r="Z26" s="30">
        <v>-0.5</v>
      </c>
      <c r="AA26" s="31">
        <v>2.2562999999999999E-7</v>
      </c>
      <c r="AB26" s="30">
        <v>3.8832300000000002</v>
      </c>
      <c r="AC26" s="30">
        <v>21019</v>
      </c>
      <c r="AD26" s="30">
        <v>-0.5</v>
      </c>
      <c r="AE26" s="31">
        <v>1.3E-7</v>
      </c>
      <c r="AF26" s="30">
        <v>1.5048999999999999</v>
      </c>
    </row>
    <row r="27" spans="1:32" x14ac:dyDescent="0.25">
      <c r="A27" s="30">
        <v>9825</v>
      </c>
      <c r="B27" s="30">
        <v>-0.5</v>
      </c>
      <c r="C27" s="31">
        <v>4.9799999999999998E-5</v>
      </c>
      <c r="D27" s="30">
        <v>34.216000000000001</v>
      </c>
      <c r="E27" s="30">
        <v>8265</v>
      </c>
      <c r="F27" s="30">
        <v>-0.5</v>
      </c>
      <c r="G27" s="31">
        <v>2.6100000000000001E-5</v>
      </c>
      <c r="H27" s="30">
        <v>20.181000000000001</v>
      </c>
      <c r="I27" s="30">
        <v>9468</v>
      </c>
      <c r="J27" s="30">
        <v>-0.5</v>
      </c>
      <c r="K27" s="31">
        <v>8.6667000000000002E-7</v>
      </c>
      <c r="L27" s="30">
        <v>5.3734999999999999</v>
      </c>
      <c r="M27" s="30">
        <v>9469</v>
      </c>
      <c r="N27" s="30">
        <v>-0.5</v>
      </c>
      <c r="O27" s="31">
        <v>4.0000000000000001E-8</v>
      </c>
      <c r="P27" s="30">
        <v>1.3489</v>
      </c>
      <c r="Q27" s="30">
        <v>9468</v>
      </c>
      <c r="R27" s="30">
        <v>-0.5</v>
      </c>
      <c r="S27" s="31">
        <v>1.3E-7</v>
      </c>
      <c r="T27" s="30">
        <v>2.7759999999999998</v>
      </c>
      <c r="U27" s="30">
        <v>20302</v>
      </c>
      <c r="V27" s="30">
        <v>-0.5</v>
      </c>
      <c r="W27" s="31">
        <v>1.8353999999999999E-7</v>
      </c>
      <c r="X27" s="30">
        <v>3.1125799999999999</v>
      </c>
      <c r="Y27" s="30">
        <v>20302</v>
      </c>
      <c r="Z27" s="30">
        <v>-0.5</v>
      </c>
      <c r="AA27" s="31">
        <v>2.3403000000000001E-7</v>
      </c>
      <c r="AB27" s="30">
        <v>3.9232</v>
      </c>
      <c r="AC27" s="30">
        <v>21019</v>
      </c>
      <c r="AD27" s="30">
        <v>-0.5</v>
      </c>
      <c r="AE27" s="31">
        <v>1.6500000000000001E-7</v>
      </c>
      <c r="AF27" s="30">
        <v>1.3834</v>
      </c>
    </row>
    <row r="28" spans="1:32" x14ac:dyDescent="0.25">
      <c r="A28" s="30">
        <v>9825</v>
      </c>
      <c r="B28" s="30">
        <v>-0.5</v>
      </c>
      <c r="C28" s="31">
        <v>7.1899999999999999E-5</v>
      </c>
      <c r="D28" s="30">
        <v>36.487000000000002</v>
      </c>
      <c r="E28" s="30">
        <v>8265</v>
      </c>
      <c r="F28" s="30">
        <v>-0.5</v>
      </c>
      <c r="G28" s="31">
        <v>2.9600000000000001E-5</v>
      </c>
      <c r="H28" s="30">
        <v>21.635999999999999</v>
      </c>
      <c r="I28" s="30">
        <v>9468</v>
      </c>
      <c r="J28" s="30">
        <v>-0.5</v>
      </c>
      <c r="K28" s="31">
        <v>1.1999999999999999E-6</v>
      </c>
      <c r="L28" s="30">
        <v>5.4650999999999996</v>
      </c>
      <c r="M28" s="30">
        <v>9469</v>
      </c>
      <c r="N28" s="30">
        <v>-0.5</v>
      </c>
      <c r="O28" s="31">
        <v>1.05E-7</v>
      </c>
      <c r="P28" s="30">
        <v>1.3366</v>
      </c>
      <c r="Q28" s="30">
        <v>9468</v>
      </c>
      <c r="R28" s="30">
        <v>-0.5</v>
      </c>
      <c r="S28" s="31">
        <v>1.6E-7</v>
      </c>
      <c r="T28" s="30">
        <v>2.7389999999999999</v>
      </c>
      <c r="U28" s="30">
        <v>20302</v>
      </c>
      <c r="V28" s="30">
        <v>-0.5</v>
      </c>
      <c r="W28" s="31">
        <v>1.8524000000000001E-7</v>
      </c>
      <c r="X28" s="30">
        <v>3.1375799999999998</v>
      </c>
      <c r="Y28" s="30">
        <v>20302</v>
      </c>
      <c r="Z28" s="30">
        <v>-0.5</v>
      </c>
      <c r="AA28" s="31">
        <v>2.3874999999999999E-7</v>
      </c>
      <c r="AB28" s="30">
        <v>3.9620899999999999</v>
      </c>
      <c r="AC28" s="30">
        <v>21019</v>
      </c>
      <c r="AD28" s="30">
        <v>-0.5</v>
      </c>
      <c r="AE28" s="31">
        <v>4.9999999999999998E-8</v>
      </c>
      <c r="AF28" s="30">
        <v>1.3994</v>
      </c>
    </row>
    <row r="29" spans="1:32" x14ac:dyDescent="0.25">
      <c r="A29" s="30">
        <v>9825</v>
      </c>
      <c r="B29" s="30">
        <v>-0.5</v>
      </c>
      <c r="C29" s="31">
        <v>8.7000000000000001E-5</v>
      </c>
      <c r="D29" s="30">
        <v>38.924999999999997</v>
      </c>
      <c r="E29" s="30">
        <v>8265</v>
      </c>
      <c r="F29" s="30">
        <v>-0.5</v>
      </c>
      <c r="G29" s="31">
        <v>3.1000000000000001E-5</v>
      </c>
      <c r="H29" s="30">
        <v>23.030999999999999</v>
      </c>
      <c r="I29" s="30">
        <v>9468</v>
      </c>
      <c r="J29" s="30">
        <v>-0.5</v>
      </c>
      <c r="K29" s="31">
        <v>9.2500000000000004E-7</v>
      </c>
      <c r="L29" s="30">
        <v>5.6139999999999999</v>
      </c>
      <c r="M29" s="30">
        <v>9469</v>
      </c>
      <c r="N29" s="30">
        <v>-0.5</v>
      </c>
      <c r="O29" s="31">
        <v>4.9999999999999998E-8</v>
      </c>
      <c r="P29" s="30">
        <v>1.3994</v>
      </c>
      <c r="Q29" s="30">
        <v>9468</v>
      </c>
      <c r="R29" s="30">
        <v>-0.5</v>
      </c>
      <c r="S29" s="31">
        <v>5.5000000000000003E-8</v>
      </c>
      <c r="T29" s="30">
        <v>2.2513000000000001</v>
      </c>
      <c r="U29" s="30">
        <v>20302</v>
      </c>
      <c r="V29" s="30">
        <v>-0.5</v>
      </c>
      <c r="W29" s="31">
        <v>1.8636000000000001E-7</v>
      </c>
      <c r="X29" s="30">
        <v>3.1633399999999998</v>
      </c>
      <c r="Y29" s="30">
        <v>20302</v>
      </c>
      <c r="Z29" s="30">
        <v>-0.5</v>
      </c>
      <c r="AA29" s="31">
        <v>2.3909000000000001E-7</v>
      </c>
      <c r="AB29" s="30">
        <v>4.0016999999999996</v>
      </c>
      <c r="AC29" s="30">
        <v>21019</v>
      </c>
      <c r="AD29" s="30">
        <v>-0.5</v>
      </c>
      <c r="AE29" s="31">
        <v>1.05E-7</v>
      </c>
      <c r="AF29" s="30">
        <v>1.3366</v>
      </c>
    </row>
    <row r="30" spans="1:32" x14ac:dyDescent="0.25">
      <c r="A30" s="30">
        <v>9825</v>
      </c>
      <c r="B30" s="30">
        <v>-0.5</v>
      </c>
      <c r="C30" s="30">
        <v>1.26E-4</v>
      </c>
      <c r="D30" s="30">
        <v>41.951999999999998</v>
      </c>
      <c r="E30" s="30">
        <v>8265</v>
      </c>
      <c r="F30" s="30">
        <v>-0.5</v>
      </c>
      <c r="G30" s="31">
        <v>2.8E-5</v>
      </c>
      <c r="H30" s="30">
        <v>24.366</v>
      </c>
      <c r="I30" s="30">
        <v>9468</v>
      </c>
      <c r="J30" s="30">
        <v>-0.5</v>
      </c>
      <c r="K30" s="31">
        <v>1.4500000000000001E-6</v>
      </c>
      <c r="L30" s="30">
        <v>5.5296000000000003</v>
      </c>
      <c r="M30" s="30">
        <v>9469</v>
      </c>
      <c r="N30" s="30">
        <v>-0.5</v>
      </c>
      <c r="O30" s="31">
        <v>1.6500000000000001E-7</v>
      </c>
      <c r="P30" s="30">
        <v>1.3834</v>
      </c>
      <c r="Q30" s="30">
        <v>9468</v>
      </c>
      <c r="R30" s="30">
        <v>-0.5</v>
      </c>
      <c r="S30" s="31">
        <v>8.0000000000000002E-8</v>
      </c>
      <c r="T30" s="30">
        <v>2.2368999999999999</v>
      </c>
      <c r="U30" s="30">
        <v>20302</v>
      </c>
      <c r="V30" s="30">
        <v>-0.5</v>
      </c>
      <c r="W30" s="31">
        <v>1.9229000000000001E-7</v>
      </c>
      <c r="X30" s="30">
        <v>3.1890800000000001</v>
      </c>
      <c r="Y30" s="30">
        <v>20302</v>
      </c>
      <c r="Z30" s="30">
        <v>-0.5</v>
      </c>
      <c r="AA30" s="31">
        <v>2.4156E-7</v>
      </c>
      <c r="AB30" s="30">
        <v>4.0408900000000001</v>
      </c>
      <c r="AC30" s="30">
        <v>21019</v>
      </c>
      <c r="AD30" s="30">
        <v>-0.5</v>
      </c>
      <c r="AE30" s="31">
        <v>1.4999999999999999E-8</v>
      </c>
      <c r="AF30" s="30">
        <v>1.345</v>
      </c>
    </row>
    <row r="31" spans="1:32" x14ac:dyDescent="0.25">
      <c r="A31" s="30">
        <v>9825</v>
      </c>
      <c r="B31" s="30">
        <v>-0.5</v>
      </c>
      <c r="C31" s="30">
        <v>1.7799999999999999E-4</v>
      </c>
      <c r="D31" s="30">
        <v>44.701000000000001</v>
      </c>
      <c r="E31" s="30">
        <v>8265</v>
      </c>
      <c r="F31" s="30">
        <v>-0.5</v>
      </c>
      <c r="G31" s="31">
        <v>3.5099999999999999E-5</v>
      </c>
      <c r="H31" s="30">
        <v>25.87</v>
      </c>
      <c r="I31" s="30">
        <v>9468</v>
      </c>
      <c r="J31" s="30">
        <v>-0.5</v>
      </c>
      <c r="K31" s="31">
        <v>1.0499999999999999E-6</v>
      </c>
      <c r="L31" s="30">
        <v>5.7050000000000001</v>
      </c>
      <c r="M31" s="30">
        <v>9469</v>
      </c>
      <c r="N31" s="30">
        <v>-0.5</v>
      </c>
      <c r="O31" s="31">
        <v>1.15E-7</v>
      </c>
      <c r="P31" s="30">
        <v>1.4847999999999999</v>
      </c>
      <c r="Q31" s="30">
        <v>9468</v>
      </c>
      <c r="R31" s="30">
        <v>-0.5</v>
      </c>
      <c r="S31" s="31">
        <v>1.1999999999999999E-7</v>
      </c>
      <c r="T31" s="30">
        <v>3.0045000000000002</v>
      </c>
      <c r="U31" s="30">
        <v>20302</v>
      </c>
      <c r="V31" s="30">
        <v>-0.5</v>
      </c>
      <c r="W31" s="31">
        <v>1.9544000000000001E-7</v>
      </c>
      <c r="X31" s="30">
        <v>3.2142499999999998</v>
      </c>
      <c r="Y31" s="30">
        <v>20302</v>
      </c>
      <c r="Z31" s="30">
        <v>-0.5</v>
      </c>
      <c r="AA31" s="31">
        <v>2.4983000000000001E-7</v>
      </c>
      <c r="AB31" s="30">
        <v>4.0800099999999997</v>
      </c>
      <c r="AC31" s="30">
        <v>21019</v>
      </c>
      <c r="AD31" s="30">
        <v>-0.5</v>
      </c>
      <c r="AE31" s="31">
        <v>4.0000000000000001E-8</v>
      </c>
      <c r="AF31" s="30">
        <v>1.3489</v>
      </c>
    </row>
    <row r="32" spans="1:32" x14ac:dyDescent="0.25">
      <c r="A32" s="30">
        <v>9825</v>
      </c>
      <c r="B32" s="30">
        <v>-0.5</v>
      </c>
      <c r="C32" s="30">
        <v>2.81E-4</v>
      </c>
      <c r="D32" s="30">
        <v>46.912999999999997</v>
      </c>
      <c r="E32" s="30">
        <v>8265</v>
      </c>
      <c r="F32" s="30">
        <v>-0.5</v>
      </c>
      <c r="G32" s="31">
        <v>3.18E-5</v>
      </c>
      <c r="H32" s="30">
        <v>27.300999999999998</v>
      </c>
      <c r="I32" s="30">
        <v>9468</v>
      </c>
      <c r="J32" s="30">
        <v>-0.5</v>
      </c>
      <c r="K32" s="31">
        <v>1.35E-6</v>
      </c>
      <c r="L32" s="30">
        <v>5.5796000000000001</v>
      </c>
      <c r="M32" s="30">
        <v>9469</v>
      </c>
      <c r="N32" s="30">
        <v>-0.5</v>
      </c>
      <c r="O32" s="31">
        <v>1.3E-7</v>
      </c>
      <c r="P32" s="30">
        <v>1.5048999999999999</v>
      </c>
      <c r="Q32" s="30">
        <v>9468</v>
      </c>
      <c r="R32" s="30">
        <v>-0.5</v>
      </c>
      <c r="S32" s="31">
        <v>1.3E-7</v>
      </c>
      <c r="T32" s="30">
        <v>3.0398000000000001</v>
      </c>
      <c r="U32" s="30">
        <v>20302</v>
      </c>
      <c r="V32" s="30">
        <v>-0.5</v>
      </c>
      <c r="W32" s="31">
        <v>1.9595999999999999E-7</v>
      </c>
      <c r="X32" s="30">
        <v>3.23936</v>
      </c>
      <c r="Y32" s="30">
        <v>20302</v>
      </c>
      <c r="Z32" s="30">
        <v>-0.5</v>
      </c>
      <c r="AA32" s="31">
        <v>2.5913999999999998E-7</v>
      </c>
      <c r="AB32" s="30">
        <v>4.1190800000000003</v>
      </c>
      <c r="AC32" s="30">
        <v>21019</v>
      </c>
      <c r="AD32" s="30">
        <v>-0.5</v>
      </c>
      <c r="AE32" s="31">
        <v>8.9999999999999999E-8</v>
      </c>
      <c r="AF32" s="30">
        <v>1.2826</v>
      </c>
    </row>
    <row r="33" spans="1:32" x14ac:dyDescent="0.25">
      <c r="A33" s="30">
        <v>9825</v>
      </c>
      <c r="B33" s="30">
        <v>-0.5</v>
      </c>
      <c r="C33" s="30">
        <v>3.6099999999999999E-4</v>
      </c>
      <c r="D33" s="30">
        <v>49.6</v>
      </c>
      <c r="E33" s="30">
        <v>8265</v>
      </c>
      <c r="F33" s="30">
        <v>-0.5</v>
      </c>
      <c r="G33" s="31">
        <v>3.9100000000000002E-5</v>
      </c>
      <c r="H33" s="30">
        <v>28.619</v>
      </c>
      <c r="I33" s="30">
        <v>9468</v>
      </c>
      <c r="J33" s="30">
        <v>-0.5</v>
      </c>
      <c r="K33" s="31">
        <v>1.75E-6</v>
      </c>
      <c r="L33" s="30">
        <v>5.6627999999999998</v>
      </c>
      <c r="M33" s="30">
        <v>9469</v>
      </c>
      <c r="N33" s="30">
        <v>-0.5</v>
      </c>
      <c r="O33" s="31">
        <v>4.0000000000000001E-8</v>
      </c>
      <c r="P33" s="30">
        <v>1.5422</v>
      </c>
      <c r="Q33" s="30">
        <v>9468</v>
      </c>
      <c r="R33" s="30">
        <v>-0.5</v>
      </c>
      <c r="S33" s="31">
        <v>1.3E-7</v>
      </c>
      <c r="T33" s="30">
        <v>3.1956000000000002</v>
      </c>
      <c r="U33" s="30">
        <v>20302</v>
      </c>
      <c r="V33" s="30">
        <v>-0.5</v>
      </c>
      <c r="W33" s="31">
        <v>1.9836000000000001E-7</v>
      </c>
      <c r="X33" s="30">
        <v>3.2649400000000002</v>
      </c>
      <c r="Y33" s="30">
        <v>20302</v>
      </c>
      <c r="Z33" s="30">
        <v>-0.5</v>
      </c>
      <c r="AA33" s="31">
        <v>2.6544000000000003E-7</v>
      </c>
      <c r="AB33" s="30">
        <v>4.1581799999999998</v>
      </c>
      <c r="AC33" s="30">
        <v>21019</v>
      </c>
      <c r="AD33" s="30">
        <v>-0.5</v>
      </c>
      <c r="AE33" s="31">
        <v>4.9999999999999998E-8</v>
      </c>
      <c r="AF33" s="30">
        <v>1.2919</v>
      </c>
    </row>
    <row r="34" spans="1:32" x14ac:dyDescent="0.25">
      <c r="A34" s="30">
        <v>9825</v>
      </c>
      <c r="B34" s="30">
        <v>-0.5</v>
      </c>
      <c r="C34" s="30">
        <v>7.2900000000000005E-4</v>
      </c>
      <c r="D34" s="30">
        <v>54.198999999999998</v>
      </c>
      <c r="E34" s="30">
        <v>8265</v>
      </c>
      <c r="F34" s="30">
        <v>-0.5</v>
      </c>
      <c r="G34" s="31">
        <v>4.9299999999999999E-5</v>
      </c>
      <c r="H34" s="30">
        <v>29.956</v>
      </c>
      <c r="I34" s="30">
        <v>9468</v>
      </c>
      <c r="J34" s="30">
        <v>-0.5</v>
      </c>
      <c r="K34" s="31">
        <v>1.55E-6</v>
      </c>
      <c r="L34" s="30">
        <v>5.8266</v>
      </c>
      <c r="M34" s="30">
        <v>9469</v>
      </c>
      <c r="N34" s="30">
        <v>-0.5</v>
      </c>
      <c r="O34" s="31">
        <v>1.2499999999999999E-7</v>
      </c>
      <c r="P34" s="30">
        <v>1.528</v>
      </c>
      <c r="Q34" s="30">
        <v>9468</v>
      </c>
      <c r="R34" s="30">
        <v>-0.5</v>
      </c>
      <c r="S34" s="31">
        <v>1.6E-7</v>
      </c>
      <c r="T34" s="30">
        <v>3.2397</v>
      </c>
      <c r="U34" s="30">
        <v>20302</v>
      </c>
      <c r="V34" s="30">
        <v>-0.5</v>
      </c>
      <c r="W34" s="31">
        <v>1.9828E-7</v>
      </c>
      <c r="X34" s="30">
        <v>3.2903799999999999</v>
      </c>
      <c r="Y34" s="30">
        <v>20302</v>
      </c>
      <c r="Z34" s="30">
        <v>-0.5</v>
      </c>
      <c r="AA34" s="31">
        <v>2.7025999999999999E-7</v>
      </c>
      <c r="AB34" s="30">
        <v>4.1969200000000004</v>
      </c>
      <c r="AC34" s="30">
        <v>21019</v>
      </c>
      <c r="AD34" s="30">
        <v>-0.5</v>
      </c>
      <c r="AE34" s="31">
        <v>2.9999999999999997E-8</v>
      </c>
      <c r="AF34" s="30">
        <v>1.2972999999999999</v>
      </c>
    </row>
    <row r="35" spans="1:32" x14ac:dyDescent="0.25">
      <c r="E35" s="30">
        <v>8265</v>
      </c>
      <c r="F35" s="30">
        <v>-0.5</v>
      </c>
      <c r="G35" s="31">
        <v>5.8900000000000002E-5</v>
      </c>
      <c r="H35" s="30">
        <v>31.202999999999999</v>
      </c>
      <c r="I35" s="30">
        <v>9468</v>
      </c>
      <c r="J35" s="30">
        <v>-0.5</v>
      </c>
      <c r="K35" s="31">
        <v>1.95E-6</v>
      </c>
      <c r="L35" s="30">
        <v>5.7309000000000001</v>
      </c>
      <c r="M35" s="30">
        <v>9469</v>
      </c>
      <c r="N35" s="30">
        <v>-0.5</v>
      </c>
      <c r="O35" s="31">
        <v>1.1999999999999999E-7</v>
      </c>
      <c r="P35" s="30">
        <v>1.6418999999999999</v>
      </c>
      <c r="Q35" s="30">
        <v>9468</v>
      </c>
      <c r="R35" s="30">
        <v>-0.5</v>
      </c>
      <c r="S35" s="31">
        <v>1.4000000000000001E-7</v>
      </c>
      <c r="T35" s="30">
        <v>3.4028999999999998</v>
      </c>
      <c r="U35" s="30">
        <v>20302</v>
      </c>
      <c r="V35" s="30">
        <v>-0.5</v>
      </c>
      <c r="W35" s="31">
        <v>1.9499E-7</v>
      </c>
      <c r="X35" s="30">
        <v>3.3157999999999999</v>
      </c>
      <c r="Y35" s="30">
        <v>20302</v>
      </c>
      <c r="Z35" s="30">
        <v>-0.5</v>
      </c>
      <c r="AA35" s="31">
        <v>2.7529000000000003E-7</v>
      </c>
      <c r="AB35" s="30">
        <v>4.2353199999999998</v>
      </c>
      <c r="AC35" s="30">
        <v>21019</v>
      </c>
      <c r="AD35" s="30">
        <v>-0.5</v>
      </c>
      <c r="AE35" s="31">
        <v>4.6000000000000002E-8</v>
      </c>
      <c r="AF35" s="30">
        <v>1.2453000000000001</v>
      </c>
    </row>
    <row r="36" spans="1:32" x14ac:dyDescent="0.25">
      <c r="E36" s="30">
        <v>8265</v>
      </c>
      <c r="F36" s="30">
        <v>-0.5</v>
      </c>
      <c r="G36" s="31">
        <v>6.3399999999999996E-5</v>
      </c>
      <c r="H36" s="30">
        <v>32.756</v>
      </c>
      <c r="I36" s="30">
        <v>9468</v>
      </c>
      <c r="J36" s="30">
        <v>-0.5</v>
      </c>
      <c r="K36" s="31">
        <v>1.5E-6</v>
      </c>
      <c r="L36" s="30">
        <v>5.9024999999999999</v>
      </c>
      <c r="M36" s="30">
        <v>9469</v>
      </c>
      <c r="N36" s="30">
        <v>-0.5</v>
      </c>
      <c r="O36" s="31">
        <v>1.8E-7</v>
      </c>
      <c r="P36" s="30">
        <v>1.6136999999999999</v>
      </c>
      <c r="Q36" s="30">
        <v>9468</v>
      </c>
      <c r="R36" s="30">
        <v>-0.5</v>
      </c>
      <c r="S36" s="31">
        <v>2.1E-7</v>
      </c>
      <c r="T36" s="30">
        <v>3.4605000000000001</v>
      </c>
      <c r="U36" s="30">
        <v>20302</v>
      </c>
      <c r="V36" s="30">
        <v>-0.5</v>
      </c>
      <c r="W36" s="31">
        <v>1.9838000000000001E-7</v>
      </c>
      <c r="X36" s="30">
        <v>3.34198</v>
      </c>
      <c r="Y36" s="30">
        <v>20302</v>
      </c>
      <c r="Z36" s="30">
        <v>-0.5</v>
      </c>
      <c r="AA36" s="31">
        <v>2.7650999999999998E-7</v>
      </c>
      <c r="AB36" s="30">
        <v>4.2744400000000002</v>
      </c>
      <c r="AC36" s="30">
        <v>21019</v>
      </c>
      <c r="AD36" s="30">
        <v>-0.5</v>
      </c>
      <c r="AE36" s="31">
        <v>1.7999999999999999E-8</v>
      </c>
      <c r="AF36" s="30">
        <v>1.2467999999999999</v>
      </c>
    </row>
    <row r="37" spans="1:32" x14ac:dyDescent="0.25">
      <c r="E37" s="30">
        <v>8265</v>
      </c>
      <c r="F37" s="30">
        <v>-0.5</v>
      </c>
      <c r="G37" s="31">
        <v>7.5300000000000001E-5</v>
      </c>
      <c r="H37" s="30">
        <v>34.432000000000002</v>
      </c>
      <c r="I37" s="30">
        <v>9468</v>
      </c>
      <c r="J37" s="30">
        <v>-0.5</v>
      </c>
      <c r="K37" s="31">
        <v>1.8500000000000001E-6</v>
      </c>
      <c r="L37" s="30">
        <v>5.8080999999999996</v>
      </c>
      <c r="M37" s="30">
        <v>9469</v>
      </c>
      <c r="N37" s="30">
        <v>-0.5</v>
      </c>
      <c r="O37" s="31">
        <v>1.4999999999999999E-7</v>
      </c>
      <c r="P37" s="30">
        <v>1.6507000000000001</v>
      </c>
      <c r="Q37" s="30">
        <v>9468</v>
      </c>
      <c r="R37" s="30">
        <v>-0.5</v>
      </c>
      <c r="S37" s="31">
        <v>7.4999999999999997E-8</v>
      </c>
      <c r="T37" s="30">
        <v>2.3913000000000002</v>
      </c>
      <c r="U37" s="30">
        <v>20302</v>
      </c>
      <c r="V37" s="30">
        <v>-0.5</v>
      </c>
      <c r="W37" s="31">
        <v>2.0743E-7</v>
      </c>
      <c r="X37" s="30">
        <v>3.36781</v>
      </c>
      <c r="Y37" s="30">
        <v>20302</v>
      </c>
      <c r="Z37" s="30">
        <v>-0.5</v>
      </c>
      <c r="AA37" s="31">
        <v>2.8219000000000001E-7</v>
      </c>
      <c r="AB37" s="30">
        <v>4.3134300000000003</v>
      </c>
      <c r="AC37" s="30">
        <v>21019</v>
      </c>
      <c r="AD37" s="30">
        <v>-0.5</v>
      </c>
      <c r="AE37" s="31">
        <v>1.4E-8</v>
      </c>
      <c r="AF37" s="30">
        <v>1.2486999999999999</v>
      </c>
    </row>
    <row r="38" spans="1:32" x14ac:dyDescent="0.25">
      <c r="E38" s="30">
        <v>8265</v>
      </c>
      <c r="F38" s="30">
        <v>-0.5</v>
      </c>
      <c r="G38" s="30">
        <v>1.02E-4</v>
      </c>
      <c r="H38" s="30">
        <v>36.28</v>
      </c>
      <c r="I38" s="30">
        <v>9468</v>
      </c>
      <c r="J38" s="30">
        <v>-0.5</v>
      </c>
      <c r="K38" s="31">
        <v>2.0499999999999999E-6</v>
      </c>
      <c r="L38" s="30">
        <v>6.0041000000000002</v>
      </c>
      <c r="M38" s="30">
        <v>9469</v>
      </c>
      <c r="N38" s="30">
        <v>-0.5</v>
      </c>
      <c r="O38" s="31">
        <v>1.35E-7</v>
      </c>
      <c r="P38" s="30">
        <v>1.6875</v>
      </c>
      <c r="Q38" s="30">
        <v>9468</v>
      </c>
      <c r="R38" s="30">
        <v>-0.5</v>
      </c>
      <c r="S38" s="31">
        <v>8.9999999999999999E-8</v>
      </c>
      <c r="T38" s="30">
        <v>2.3725999999999998</v>
      </c>
      <c r="U38" s="30">
        <v>20302</v>
      </c>
      <c r="V38" s="30">
        <v>-0.5</v>
      </c>
      <c r="W38" s="31">
        <v>2.0648999999999999E-7</v>
      </c>
      <c r="X38" s="30">
        <v>3.3940199999999998</v>
      </c>
      <c r="Y38" s="30">
        <v>20302</v>
      </c>
      <c r="Z38" s="30">
        <v>-0.5</v>
      </c>
      <c r="AA38" s="31">
        <v>2.9360999999999999E-7</v>
      </c>
      <c r="AB38" s="30">
        <v>4.3516899999999996</v>
      </c>
      <c r="AC38" s="30">
        <v>21019</v>
      </c>
      <c r="AD38" s="30">
        <v>-0.5</v>
      </c>
      <c r="AE38" s="31">
        <v>1.02E-8</v>
      </c>
      <c r="AF38" s="30">
        <v>1.2478</v>
      </c>
    </row>
    <row r="39" spans="1:32" x14ac:dyDescent="0.25">
      <c r="E39" s="30">
        <v>8265</v>
      </c>
      <c r="F39" s="30">
        <v>-0.5</v>
      </c>
      <c r="G39" s="30">
        <v>1.2999999999999999E-4</v>
      </c>
      <c r="H39" s="30">
        <v>38.143999999999998</v>
      </c>
      <c r="I39" s="30">
        <v>9468</v>
      </c>
      <c r="J39" s="30">
        <v>-0.5</v>
      </c>
      <c r="K39" s="31">
        <v>2.3499999999999999E-6</v>
      </c>
      <c r="L39" s="30">
        <v>5.8753000000000002</v>
      </c>
      <c r="M39" s="30">
        <v>9469</v>
      </c>
      <c r="N39" s="30">
        <v>-0.5</v>
      </c>
      <c r="O39" s="31">
        <v>2.1E-7</v>
      </c>
      <c r="P39" s="30">
        <v>1.7154</v>
      </c>
      <c r="Q39" s="30">
        <v>9468</v>
      </c>
      <c r="R39" s="30">
        <v>-0.5</v>
      </c>
      <c r="S39" s="31">
        <v>1.6E-7</v>
      </c>
      <c r="T39" s="30">
        <v>3.677</v>
      </c>
      <c r="U39" s="30">
        <v>20302</v>
      </c>
      <c r="V39" s="30">
        <v>-0.5</v>
      </c>
      <c r="W39" s="31">
        <v>2.0694E-7</v>
      </c>
      <c r="X39" s="30">
        <v>3.42075</v>
      </c>
      <c r="Y39" s="30">
        <v>20302</v>
      </c>
      <c r="Z39" s="30">
        <v>-0.5</v>
      </c>
      <c r="AA39" s="31">
        <v>3.1120999999999999E-7</v>
      </c>
      <c r="AB39" s="30">
        <v>4.3920000000000003</v>
      </c>
      <c r="AC39" s="30">
        <v>21019</v>
      </c>
      <c r="AD39" s="30">
        <v>-0.5</v>
      </c>
      <c r="AE39" s="31">
        <v>3.8899999999999998E-8</v>
      </c>
      <c r="AF39" s="30">
        <v>1.2524999999999999</v>
      </c>
    </row>
    <row r="40" spans="1:32" x14ac:dyDescent="0.25">
      <c r="E40" s="30">
        <v>8265</v>
      </c>
      <c r="F40" s="30">
        <v>-0.5</v>
      </c>
      <c r="G40" s="30">
        <v>1.74E-4</v>
      </c>
      <c r="H40" s="30">
        <v>40.241999999999997</v>
      </c>
      <c r="I40" s="30">
        <v>9468</v>
      </c>
      <c r="J40" s="30">
        <v>-0.5</v>
      </c>
      <c r="K40" s="31">
        <v>2.2500000000000001E-6</v>
      </c>
      <c r="L40" s="30">
        <v>5.9218999999999999</v>
      </c>
      <c r="M40" s="30">
        <v>9469</v>
      </c>
      <c r="N40" s="30">
        <v>-0.5</v>
      </c>
      <c r="O40" s="31">
        <v>1.6999999999999999E-7</v>
      </c>
      <c r="P40" s="30">
        <v>1.7985</v>
      </c>
      <c r="Q40" s="30">
        <v>9468</v>
      </c>
      <c r="R40" s="30">
        <v>-0.5</v>
      </c>
      <c r="S40" s="31">
        <v>1.9999999999999999E-7</v>
      </c>
      <c r="T40" s="30">
        <v>3.7422</v>
      </c>
      <c r="U40" s="30">
        <v>20302</v>
      </c>
      <c r="V40" s="30">
        <v>-0.5</v>
      </c>
      <c r="W40" s="31">
        <v>2.1936E-7</v>
      </c>
      <c r="X40" s="30">
        <v>3.4466199999999998</v>
      </c>
      <c r="Y40" s="30">
        <v>20302</v>
      </c>
      <c r="Z40" s="30">
        <v>-0.5</v>
      </c>
      <c r="AA40" s="31">
        <v>3.2177E-7</v>
      </c>
      <c r="AB40" s="30">
        <v>4.4296199999999999</v>
      </c>
      <c r="AC40" s="30">
        <v>21019</v>
      </c>
      <c r="AD40" s="30">
        <v>-0.5</v>
      </c>
      <c r="AE40" s="31">
        <v>7.4700000000000001E-8</v>
      </c>
      <c r="AF40" s="30">
        <v>1.2669999999999999</v>
      </c>
    </row>
    <row r="41" spans="1:32" x14ac:dyDescent="0.25">
      <c r="E41" s="30">
        <v>8265</v>
      </c>
      <c r="F41" s="30">
        <v>-0.5</v>
      </c>
      <c r="G41" s="30">
        <v>2.9E-4</v>
      </c>
      <c r="H41" s="30">
        <v>42.959000000000003</v>
      </c>
      <c r="I41" s="30">
        <v>9468</v>
      </c>
      <c r="J41" s="30">
        <v>-0.5</v>
      </c>
      <c r="K41" s="31">
        <v>1.55E-6</v>
      </c>
      <c r="L41" s="30">
        <v>6.1094999999999997</v>
      </c>
      <c r="M41" s="30">
        <v>9469</v>
      </c>
      <c r="N41" s="30">
        <v>-0.5</v>
      </c>
      <c r="O41" s="31">
        <v>1.6999999999999999E-7</v>
      </c>
      <c r="P41" s="30">
        <v>1.8908</v>
      </c>
      <c r="Q41" s="30">
        <v>9468</v>
      </c>
      <c r="R41" s="30">
        <v>-0.5</v>
      </c>
      <c r="S41" s="31">
        <v>9.9999999999999995E-8</v>
      </c>
      <c r="T41" s="30">
        <v>2.5190000000000001</v>
      </c>
      <c r="U41" s="30">
        <v>20302</v>
      </c>
      <c r="V41" s="30">
        <v>-0.5</v>
      </c>
      <c r="W41" s="31">
        <v>2.2805999999999999E-7</v>
      </c>
      <c r="X41" s="30">
        <v>3.4724699999999999</v>
      </c>
      <c r="Y41" s="30">
        <v>20302</v>
      </c>
      <c r="Z41" s="30">
        <v>-0.5</v>
      </c>
      <c r="AA41" s="31">
        <v>3.1967E-7</v>
      </c>
      <c r="AB41" s="30">
        <v>4.4688400000000001</v>
      </c>
      <c r="AC41" s="30">
        <v>21019</v>
      </c>
      <c r="AD41" s="30">
        <v>-0.5</v>
      </c>
      <c r="AE41" s="31">
        <v>4.0499999999999999E-8</v>
      </c>
      <c r="AF41" s="30">
        <v>1.1575</v>
      </c>
    </row>
    <row r="42" spans="1:32" x14ac:dyDescent="0.25">
      <c r="E42" s="30">
        <v>8265</v>
      </c>
      <c r="F42" s="30">
        <v>-0.5</v>
      </c>
      <c r="G42" s="30">
        <v>3.9399999999999998E-4</v>
      </c>
      <c r="H42" s="30">
        <v>45.468000000000004</v>
      </c>
      <c r="I42" s="30">
        <v>9468</v>
      </c>
      <c r="J42" s="30">
        <v>-0.5</v>
      </c>
      <c r="K42" s="31">
        <v>3.1499999999999999E-6</v>
      </c>
      <c r="L42" s="30">
        <v>5.9623999999999997</v>
      </c>
      <c r="M42" s="30">
        <v>9469</v>
      </c>
      <c r="N42" s="30">
        <v>-0.5</v>
      </c>
      <c r="O42" s="31">
        <v>2.3999999999999998E-7</v>
      </c>
      <c r="P42" s="30">
        <v>1.9855</v>
      </c>
      <c r="Q42" s="30">
        <v>9468</v>
      </c>
      <c r="R42" s="30">
        <v>-0.5</v>
      </c>
      <c r="S42" s="31">
        <v>1.3E-7</v>
      </c>
      <c r="T42" s="30">
        <v>2.4912000000000001</v>
      </c>
      <c r="U42" s="30">
        <v>20302</v>
      </c>
      <c r="V42" s="30">
        <v>-0.5</v>
      </c>
      <c r="W42" s="31">
        <v>2.2859000000000001E-7</v>
      </c>
      <c r="X42" s="30">
        <v>3.49865</v>
      </c>
      <c r="Y42" s="30">
        <v>20302</v>
      </c>
      <c r="Z42" s="30">
        <v>-0.5</v>
      </c>
      <c r="AA42" s="31">
        <v>3.1674000000000002E-7</v>
      </c>
      <c r="AB42" s="30">
        <v>4.5076299999999998</v>
      </c>
      <c r="AC42" s="30">
        <v>21019</v>
      </c>
      <c r="AD42" s="30">
        <v>-0.5</v>
      </c>
      <c r="AE42" s="31">
        <v>1.48E-8</v>
      </c>
      <c r="AF42" s="30">
        <v>1.1596</v>
      </c>
    </row>
    <row r="43" spans="1:32" x14ac:dyDescent="0.25">
      <c r="E43" s="30">
        <v>8265</v>
      </c>
      <c r="F43" s="30">
        <v>-0.5</v>
      </c>
      <c r="G43" s="30">
        <v>5.0299999999999997E-4</v>
      </c>
      <c r="H43" s="30">
        <v>47.795999999999999</v>
      </c>
      <c r="I43" s="30">
        <v>9468</v>
      </c>
      <c r="J43" s="30">
        <v>-0.5</v>
      </c>
      <c r="K43" s="31">
        <v>2.7999999999999999E-6</v>
      </c>
      <c r="L43" s="30">
        <v>6.3426999999999998</v>
      </c>
      <c r="M43" s="30">
        <v>9469</v>
      </c>
      <c r="N43" s="30">
        <v>-0.5</v>
      </c>
      <c r="O43" s="31">
        <v>2.4999999999999999E-7</v>
      </c>
      <c r="P43" s="30">
        <v>1.9525999999999999</v>
      </c>
      <c r="Q43" s="30">
        <v>9468</v>
      </c>
      <c r="R43" s="30">
        <v>-0.5</v>
      </c>
      <c r="S43" s="31">
        <v>1.9999999999999999E-7</v>
      </c>
      <c r="T43" s="30">
        <v>3.9965000000000002</v>
      </c>
      <c r="U43" s="30">
        <v>20302</v>
      </c>
      <c r="V43" s="30">
        <v>-0.5</v>
      </c>
      <c r="W43" s="31">
        <v>2.2803000000000001E-7</v>
      </c>
      <c r="X43" s="30">
        <v>3.5241799999999999</v>
      </c>
      <c r="Y43" s="30">
        <v>20302</v>
      </c>
      <c r="Z43" s="30">
        <v>-0.5</v>
      </c>
      <c r="AA43" s="31">
        <v>3.1867999999999999E-7</v>
      </c>
      <c r="AB43" s="30">
        <v>4.5462400000000001</v>
      </c>
      <c r="AC43" s="30">
        <v>21019</v>
      </c>
      <c r="AD43" s="30">
        <v>-0.5</v>
      </c>
      <c r="AE43" s="31">
        <v>3.4E-8</v>
      </c>
      <c r="AF43" s="30">
        <v>1.1618999999999999</v>
      </c>
    </row>
    <row r="44" spans="1:32" x14ac:dyDescent="0.25">
      <c r="I44" s="30">
        <v>9468</v>
      </c>
      <c r="J44" s="30">
        <v>-0.5</v>
      </c>
      <c r="K44" s="31">
        <v>2.7E-6</v>
      </c>
      <c r="L44" s="30">
        <v>6.3842999999999996</v>
      </c>
      <c r="M44" s="30">
        <v>9469</v>
      </c>
      <c r="N44" s="30">
        <v>-0.5</v>
      </c>
      <c r="O44" s="31">
        <v>5.9999999999999995E-8</v>
      </c>
      <c r="P44" s="30">
        <v>2.0270999999999999</v>
      </c>
      <c r="Q44" s="30">
        <v>9468</v>
      </c>
      <c r="R44" s="30">
        <v>-0.5</v>
      </c>
      <c r="S44" s="31">
        <v>2.2499999999999999E-7</v>
      </c>
      <c r="T44" s="30">
        <v>4.0823999999999998</v>
      </c>
      <c r="U44" s="30">
        <v>20302</v>
      </c>
      <c r="V44" s="30">
        <v>-0.5</v>
      </c>
      <c r="W44" s="31">
        <v>2.3045E-7</v>
      </c>
      <c r="X44" s="30">
        <v>3.5509200000000001</v>
      </c>
      <c r="Y44" s="30">
        <v>20302</v>
      </c>
      <c r="Z44" s="30">
        <v>-0.5</v>
      </c>
      <c r="AA44" s="31">
        <v>3.3896000000000001E-7</v>
      </c>
      <c r="AB44" s="30">
        <v>4.5858699999999999</v>
      </c>
      <c r="AC44" s="30">
        <v>21019</v>
      </c>
      <c r="AD44" s="30">
        <v>-0.5</v>
      </c>
      <c r="AE44" s="31">
        <v>6.9499999999999994E-8</v>
      </c>
      <c r="AF44" s="30">
        <v>1.1712</v>
      </c>
    </row>
    <row r="45" spans="1:32" x14ac:dyDescent="0.25">
      <c r="I45" s="30">
        <v>9468</v>
      </c>
      <c r="J45" s="30">
        <v>-0.5</v>
      </c>
      <c r="K45" s="31">
        <v>3.05E-6</v>
      </c>
      <c r="L45" s="30">
        <v>6.4020000000000001</v>
      </c>
      <c r="M45" s="30">
        <v>9469</v>
      </c>
      <c r="N45" s="30">
        <v>-0.5</v>
      </c>
      <c r="O45" s="31">
        <v>1.4999999999999999E-7</v>
      </c>
      <c r="P45" s="30">
        <v>2.0423</v>
      </c>
      <c r="Q45" s="30">
        <v>9468</v>
      </c>
      <c r="R45" s="30">
        <v>-0.5</v>
      </c>
      <c r="S45" s="31">
        <v>2.1500000000000001E-7</v>
      </c>
      <c r="T45" s="30">
        <v>4.3902000000000001</v>
      </c>
      <c r="U45" s="30">
        <v>20302</v>
      </c>
      <c r="V45" s="30">
        <v>-0.5</v>
      </c>
      <c r="W45" s="31">
        <v>2.3924000000000002E-7</v>
      </c>
      <c r="X45" s="30">
        <v>3.5777700000000001</v>
      </c>
      <c r="Y45" s="30">
        <v>20302</v>
      </c>
      <c r="Z45" s="30">
        <v>-0.5</v>
      </c>
      <c r="AA45" s="31">
        <v>3.5732000000000003E-7</v>
      </c>
      <c r="AB45" s="30">
        <v>4.625</v>
      </c>
      <c r="AC45" s="30">
        <v>21019</v>
      </c>
      <c r="AD45" s="30">
        <v>-0.5</v>
      </c>
      <c r="AE45" s="31">
        <v>1.09E-7</v>
      </c>
      <c r="AF45" s="30">
        <v>1.1920999999999999</v>
      </c>
    </row>
    <row r="46" spans="1:32" x14ac:dyDescent="0.25">
      <c r="I46" s="30">
        <v>9468</v>
      </c>
      <c r="J46" s="30">
        <v>-0.5</v>
      </c>
      <c r="K46" s="31">
        <v>1.9999999999999999E-6</v>
      </c>
      <c r="L46" s="30">
        <v>6.5060000000000002</v>
      </c>
      <c r="M46" s="30">
        <v>9469</v>
      </c>
      <c r="N46" s="30">
        <v>-0.5</v>
      </c>
      <c r="O46" s="31">
        <v>5.0999999999999999E-7</v>
      </c>
      <c r="P46" s="30">
        <v>1.9858</v>
      </c>
      <c r="Q46" s="30">
        <v>9468</v>
      </c>
      <c r="R46" s="30">
        <v>-0.5</v>
      </c>
      <c r="S46" s="31">
        <v>3.1E-7</v>
      </c>
      <c r="T46" s="30">
        <v>4.4748000000000001</v>
      </c>
      <c r="U46" s="30">
        <v>20302</v>
      </c>
      <c r="V46" s="30">
        <v>-0.5</v>
      </c>
      <c r="W46" s="31">
        <v>2.4612999999999999E-7</v>
      </c>
      <c r="X46" s="30">
        <v>3.6040199999999998</v>
      </c>
      <c r="Y46" s="30">
        <v>20302</v>
      </c>
      <c r="Z46" s="30">
        <v>-0.5</v>
      </c>
      <c r="AA46" s="31">
        <v>3.6304E-7</v>
      </c>
      <c r="AB46" s="30">
        <v>4.6636300000000004</v>
      </c>
      <c r="AC46" s="30">
        <v>21019</v>
      </c>
      <c r="AD46" s="30">
        <v>-0.5</v>
      </c>
      <c r="AE46" s="31">
        <v>1.3899999999999999E-7</v>
      </c>
      <c r="AF46" s="30">
        <v>1.2238</v>
      </c>
    </row>
    <row r="47" spans="1:32" x14ac:dyDescent="0.25">
      <c r="I47" s="30">
        <v>9468</v>
      </c>
      <c r="J47" s="30">
        <v>-0.5</v>
      </c>
      <c r="K47" s="31">
        <v>2.6000000000000001E-6</v>
      </c>
      <c r="L47" s="30">
        <v>6.4607999999999999</v>
      </c>
      <c r="M47" s="30">
        <v>9469</v>
      </c>
      <c r="N47" s="30">
        <v>-0.5</v>
      </c>
      <c r="O47" s="31">
        <v>3.3000000000000002E-7</v>
      </c>
      <c r="P47" s="30">
        <v>2.089</v>
      </c>
      <c r="Q47" s="30">
        <v>9468</v>
      </c>
      <c r="R47" s="30">
        <v>-0.5</v>
      </c>
      <c r="S47" s="31">
        <v>7.4999999999999997E-8</v>
      </c>
      <c r="T47" s="30">
        <v>2.6549999999999998</v>
      </c>
      <c r="U47" s="30">
        <v>20302</v>
      </c>
      <c r="V47" s="30">
        <v>-0.5</v>
      </c>
      <c r="W47" s="31">
        <v>2.4415000000000003E-7</v>
      </c>
      <c r="X47" s="30">
        <v>3.6310099999999998</v>
      </c>
      <c r="Y47" s="30">
        <v>20302</v>
      </c>
      <c r="Z47" s="30">
        <v>-0.5</v>
      </c>
      <c r="AA47" s="31">
        <v>3.7530999999999999E-7</v>
      </c>
      <c r="AB47" s="30">
        <v>4.70282</v>
      </c>
      <c r="AC47" s="30">
        <v>21019</v>
      </c>
      <c r="AD47" s="30">
        <v>-0.5</v>
      </c>
      <c r="AE47" s="31">
        <v>1.4999999999999999E-7</v>
      </c>
      <c r="AF47" s="30">
        <v>1.2597</v>
      </c>
    </row>
    <row r="48" spans="1:32" x14ac:dyDescent="0.25">
      <c r="I48" s="30">
        <v>9468</v>
      </c>
      <c r="J48" s="30">
        <v>-0.5</v>
      </c>
      <c r="K48" s="31">
        <v>2.8000100000000001E-6</v>
      </c>
      <c r="L48" s="30">
        <v>6.6214000000000004</v>
      </c>
      <c r="M48" s="30">
        <v>9469</v>
      </c>
      <c r="N48" s="30">
        <v>-0.5</v>
      </c>
      <c r="O48" s="31">
        <v>3.1E-7</v>
      </c>
      <c r="P48" s="30">
        <v>2.1444000000000001</v>
      </c>
      <c r="Q48" s="30">
        <v>9468</v>
      </c>
      <c r="R48" s="30">
        <v>-0.5</v>
      </c>
      <c r="S48" s="31">
        <v>1.2856999999999999E-7</v>
      </c>
      <c r="T48" s="30">
        <v>2.6337000000000002</v>
      </c>
      <c r="U48" s="30">
        <v>20302</v>
      </c>
      <c r="V48" s="30">
        <v>-0.5</v>
      </c>
      <c r="W48" s="31">
        <v>2.4397999999999999E-7</v>
      </c>
      <c r="X48" s="30">
        <v>3.6577700000000002</v>
      </c>
      <c r="Y48" s="30">
        <v>20302</v>
      </c>
      <c r="Z48" s="30">
        <v>-0.5</v>
      </c>
      <c r="AA48" s="31">
        <v>3.9245E-7</v>
      </c>
      <c r="AB48" s="30">
        <v>4.7423000000000002</v>
      </c>
      <c r="AC48" s="30">
        <v>21019</v>
      </c>
      <c r="AD48" s="30">
        <v>-0.5</v>
      </c>
      <c r="AE48" s="31">
        <v>1.68E-7</v>
      </c>
      <c r="AF48" s="30">
        <v>1.2943</v>
      </c>
    </row>
    <row r="49" spans="9:32" x14ac:dyDescent="0.25">
      <c r="I49" s="30">
        <v>9468</v>
      </c>
      <c r="J49" s="30">
        <v>-0.5</v>
      </c>
      <c r="K49" s="31">
        <v>3.3000000000000002E-6</v>
      </c>
      <c r="L49" s="30">
        <v>6.4366000000000003</v>
      </c>
      <c r="M49" s="30">
        <v>9469</v>
      </c>
      <c r="N49" s="30">
        <v>-0.5</v>
      </c>
      <c r="O49" s="31">
        <v>3.2000000000000001E-7</v>
      </c>
      <c r="P49" s="30">
        <v>2.1943000000000001</v>
      </c>
      <c r="Q49" s="30">
        <v>9468</v>
      </c>
      <c r="R49" s="30">
        <v>-0.5</v>
      </c>
      <c r="S49" s="31">
        <v>2.1E-7</v>
      </c>
      <c r="T49" s="30">
        <v>4.6759000000000004</v>
      </c>
      <c r="U49" s="30">
        <v>20302</v>
      </c>
      <c r="V49" s="30">
        <v>-0.5</v>
      </c>
      <c r="W49" s="31">
        <v>2.5281E-7</v>
      </c>
      <c r="X49" s="30">
        <v>3.6841400000000002</v>
      </c>
      <c r="Y49" s="30">
        <v>20302</v>
      </c>
      <c r="Z49" s="30">
        <v>-0.5</v>
      </c>
      <c r="AA49" s="31">
        <v>4.0581000000000001E-7</v>
      </c>
      <c r="AB49" s="30">
        <v>4.7824900000000001</v>
      </c>
      <c r="AC49" s="30">
        <v>21019</v>
      </c>
      <c r="AD49" s="30">
        <v>-0.5</v>
      </c>
      <c r="AE49" s="31">
        <v>1.97E-7</v>
      </c>
      <c r="AF49" s="30">
        <v>1.335</v>
      </c>
    </row>
    <row r="50" spans="9:32" x14ac:dyDescent="0.25">
      <c r="I50" s="30">
        <v>9468</v>
      </c>
      <c r="J50" s="30">
        <v>-0.5</v>
      </c>
      <c r="K50" s="31">
        <v>2.9500000000000001E-6</v>
      </c>
      <c r="L50" s="30">
        <v>6.4405000000000001</v>
      </c>
      <c r="M50" s="30">
        <v>9469</v>
      </c>
      <c r="N50" s="30">
        <v>-0.5</v>
      </c>
      <c r="O50" s="31">
        <v>2.7000000000000001E-7</v>
      </c>
      <c r="P50" s="30">
        <v>2.2416999999999998</v>
      </c>
      <c r="Q50" s="30">
        <v>9468</v>
      </c>
      <c r="R50" s="30">
        <v>-0.5</v>
      </c>
      <c r="S50" s="31">
        <v>1.05E-7</v>
      </c>
      <c r="T50" s="30">
        <v>2.7467000000000001</v>
      </c>
      <c r="U50" s="30">
        <v>20302</v>
      </c>
      <c r="V50" s="30">
        <v>-0.5</v>
      </c>
      <c r="W50" s="31">
        <v>2.6308E-7</v>
      </c>
      <c r="X50" s="30">
        <v>3.7119200000000001</v>
      </c>
      <c r="Y50" s="30">
        <v>20302</v>
      </c>
      <c r="Z50" s="30">
        <v>-0.5</v>
      </c>
      <c r="AA50" s="31">
        <v>4.2446999999999999E-7</v>
      </c>
      <c r="AB50" s="30">
        <v>4.8226699999999996</v>
      </c>
      <c r="AC50" s="30">
        <v>21019</v>
      </c>
      <c r="AD50" s="30">
        <v>-0.5</v>
      </c>
      <c r="AE50" s="31">
        <v>2.2000000000000001E-7</v>
      </c>
      <c r="AF50" s="30">
        <v>1.3877999999999999</v>
      </c>
    </row>
    <row r="51" spans="9:32" x14ac:dyDescent="0.25">
      <c r="I51" s="30">
        <v>9468</v>
      </c>
      <c r="J51" s="30">
        <v>-0.5</v>
      </c>
      <c r="K51" s="31">
        <v>2.9000000000000002E-6</v>
      </c>
      <c r="L51" s="30">
        <v>6.4166999999999996</v>
      </c>
      <c r="M51" s="30">
        <v>9469</v>
      </c>
      <c r="N51" s="30">
        <v>-0.5</v>
      </c>
      <c r="O51" s="31">
        <v>3.3000000000000002E-7</v>
      </c>
      <c r="P51" s="30">
        <v>2.2818000000000001</v>
      </c>
      <c r="Q51" s="30">
        <v>9468</v>
      </c>
      <c r="R51" s="30">
        <v>-0.5</v>
      </c>
      <c r="S51" s="31">
        <v>1.3E-7</v>
      </c>
      <c r="T51" s="30">
        <v>2.7238000000000002</v>
      </c>
      <c r="U51" s="30">
        <v>20302</v>
      </c>
      <c r="V51" s="30">
        <v>-0.5</v>
      </c>
      <c r="W51" s="31">
        <v>2.6131E-7</v>
      </c>
      <c r="X51" s="30">
        <v>3.73881</v>
      </c>
      <c r="Y51" s="30">
        <v>20302</v>
      </c>
      <c r="Z51" s="30">
        <v>-0.5</v>
      </c>
      <c r="AA51" s="31">
        <v>4.4532000000000002E-7</v>
      </c>
      <c r="AB51" s="30">
        <v>4.8629899999999999</v>
      </c>
      <c r="AC51" s="30">
        <v>21019</v>
      </c>
      <c r="AD51" s="30">
        <v>-0.5</v>
      </c>
      <c r="AE51" s="31">
        <v>2.16E-7</v>
      </c>
      <c r="AF51" s="30">
        <v>1.4193</v>
      </c>
    </row>
    <row r="52" spans="9:32" x14ac:dyDescent="0.25">
      <c r="I52" s="30">
        <v>9468</v>
      </c>
      <c r="J52" s="30">
        <v>-0.5</v>
      </c>
      <c r="K52" s="31">
        <v>3.1999999999999999E-6</v>
      </c>
      <c r="L52" s="30">
        <v>6.1939000000000002</v>
      </c>
      <c r="M52" s="30">
        <v>9469</v>
      </c>
      <c r="N52" s="30">
        <v>-0.5</v>
      </c>
      <c r="O52" s="31">
        <v>4.5999999999999999E-7</v>
      </c>
      <c r="P52" s="30">
        <v>2.2942</v>
      </c>
      <c r="Q52" s="30">
        <v>9468</v>
      </c>
      <c r="R52" s="30">
        <v>-0.5</v>
      </c>
      <c r="S52" s="31">
        <v>2.9999999999999999E-7</v>
      </c>
      <c r="T52" s="30">
        <v>4.9035000000000002</v>
      </c>
      <c r="U52" s="30">
        <v>20302</v>
      </c>
      <c r="V52" s="30">
        <v>-0.5</v>
      </c>
      <c r="W52" s="31">
        <v>2.6291000000000002E-7</v>
      </c>
      <c r="X52" s="30">
        <v>3.7659500000000001</v>
      </c>
      <c r="Y52" s="30">
        <v>20302</v>
      </c>
      <c r="Z52" s="30">
        <v>-0.5</v>
      </c>
      <c r="AA52" s="31">
        <v>4.5649999999999999E-7</v>
      </c>
      <c r="AB52" s="30">
        <v>4.9019399999999997</v>
      </c>
      <c r="AC52" s="30">
        <v>21019</v>
      </c>
      <c r="AD52" s="30">
        <v>-0.5</v>
      </c>
      <c r="AE52" s="31">
        <v>8.1899999999999999E-8</v>
      </c>
      <c r="AF52" s="30">
        <v>1.8118000000000001</v>
      </c>
    </row>
    <row r="53" spans="9:32" x14ac:dyDescent="0.25">
      <c r="I53" s="30">
        <v>9468</v>
      </c>
      <c r="J53" s="30">
        <v>-0.5</v>
      </c>
      <c r="K53" s="31">
        <v>3.1499999999999999E-6</v>
      </c>
      <c r="L53" s="30">
        <v>6.1586999999999996</v>
      </c>
      <c r="M53" s="30">
        <v>9469</v>
      </c>
      <c r="N53" s="30">
        <v>-0.5</v>
      </c>
      <c r="O53" s="31">
        <v>2.3999999999999998E-7</v>
      </c>
      <c r="P53" s="30">
        <v>2.4460999999999999</v>
      </c>
      <c r="Q53" s="30">
        <v>9468</v>
      </c>
      <c r="R53" s="30">
        <v>-0.5</v>
      </c>
      <c r="S53" s="31">
        <v>3.4999999999999998E-7</v>
      </c>
      <c r="T53" s="30">
        <v>5.2845000000000004</v>
      </c>
      <c r="U53" s="30">
        <v>20302</v>
      </c>
      <c r="V53" s="30">
        <v>-0.5</v>
      </c>
      <c r="W53" s="31">
        <v>2.7880999999999999E-7</v>
      </c>
      <c r="X53" s="30">
        <v>3.7934299999999999</v>
      </c>
      <c r="Y53" s="30">
        <v>20302</v>
      </c>
      <c r="Z53" s="30">
        <v>-0.5</v>
      </c>
      <c r="AA53" s="31">
        <v>4.7498999999999999E-7</v>
      </c>
      <c r="AB53" s="30">
        <v>4.9412399999999996</v>
      </c>
      <c r="AC53" s="30">
        <v>21019</v>
      </c>
      <c r="AD53" s="30">
        <v>-0.5</v>
      </c>
      <c r="AE53" s="31">
        <v>1.6299999999999999E-7</v>
      </c>
      <c r="AF53" s="30">
        <v>2.0152999999999999</v>
      </c>
    </row>
    <row r="54" spans="9:32" x14ac:dyDescent="0.25">
      <c r="I54" s="30">
        <v>9468</v>
      </c>
      <c r="J54" s="30">
        <v>-0.5</v>
      </c>
      <c r="K54" s="31">
        <v>2.2500000000000001E-6</v>
      </c>
      <c r="L54" s="30">
        <v>6.2553999999999998</v>
      </c>
      <c r="M54" s="30">
        <v>9469</v>
      </c>
      <c r="N54" s="30">
        <v>-0.5</v>
      </c>
      <c r="O54" s="31">
        <v>2.8000000000000002E-7</v>
      </c>
      <c r="P54" s="30">
        <v>2.3797999999999999</v>
      </c>
      <c r="Q54" s="30">
        <v>9468</v>
      </c>
      <c r="R54" s="30">
        <v>-0.5</v>
      </c>
      <c r="S54" s="31">
        <v>1.1000000000000001E-7</v>
      </c>
      <c r="T54" s="30">
        <v>2.8370000000000002</v>
      </c>
      <c r="U54" s="30">
        <v>20302</v>
      </c>
      <c r="V54" s="30">
        <v>-0.5</v>
      </c>
      <c r="W54" s="31">
        <v>2.8257000000000002E-7</v>
      </c>
      <c r="X54" s="30">
        <v>3.8203399999999998</v>
      </c>
      <c r="Y54" s="30">
        <v>20302</v>
      </c>
      <c r="Z54" s="30">
        <v>-0.5</v>
      </c>
      <c r="AA54" s="31">
        <v>5.1463999999999995E-7</v>
      </c>
      <c r="AB54" s="30">
        <v>4.9818699999999998</v>
      </c>
      <c r="AC54" s="30">
        <v>21019</v>
      </c>
      <c r="AD54" s="30">
        <v>-0.5</v>
      </c>
      <c r="AE54" s="31">
        <v>3.1E-7</v>
      </c>
      <c r="AF54" s="30">
        <v>2.4365000000000001</v>
      </c>
    </row>
    <row r="55" spans="9:32" x14ac:dyDescent="0.25">
      <c r="I55" s="30">
        <v>9468</v>
      </c>
      <c r="J55" s="30">
        <v>-0.5</v>
      </c>
      <c r="K55" s="31">
        <v>3.3000000000000002E-6</v>
      </c>
      <c r="L55" s="30">
        <v>5.8807</v>
      </c>
      <c r="M55" s="30">
        <v>9469</v>
      </c>
      <c r="N55" s="30">
        <v>-0.5</v>
      </c>
      <c r="O55" s="31">
        <v>4.4000000000000002E-7</v>
      </c>
      <c r="P55" s="30">
        <v>2.4148000000000001</v>
      </c>
      <c r="Q55" s="30">
        <v>9468</v>
      </c>
      <c r="R55" s="30">
        <v>-0.5</v>
      </c>
      <c r="S55" s="31">
        <v>1.7499999999999999E-7</v>
      </c>
      <c r="T55" s="30">
        <v>2.8597999999999999</v>
      </c>
      <c r="U55" s="30">
        <v>20302</v>
      </c>
      <c r="V55" s="30">
        <v>-0.5</v>
      </c>
      <c r="W55" s="31">
        <v>2.8578000000000001E-7</v>
      </c>
      <c r="X55" s="30">
        <v>3.8482799999999999</v>
      </c>
      <c r="Y55" s="30">
        <v>20302</v>
      </c>
      <c r="Z55" s="30">
        <v>-0.5</v>
      </c>
      <c r="AA55" s="31">
        <v>5.5611000000000002E-7</v>
      </c>
      <c r="AB55" s="30">
        <v>5.0219100000000001</v>
      </c>
      <c r="AC55" s="30">
        <v>21019</v>
      </c>
      <c r="AD55" s="30">
        <v>-0.5</v>
      </c>
      <c r="AE55" s="31">
        <v>4.4000000000000002E-7</v>
      </c>
      <c r="AF55" s="30">
        <v>2.3826999999999998</v>
      </c>
    </row>
    <row r="56" spans="9:32" x14ac:dyDescent="0.25">
      <c r="I56" s="30">
        <v>9468</v>
      </c>
      <c r="J56" s="30">
        <v>-0.5</v>
      </c>
      <c r="K56" s="31">
        <v>1.8500000000000001E-6</v>
      </c>
      <c r="L56" s="30">
        <v>5.0763999999999996</v>
      </c>
      <c r="M56" s="30">
        <v>9469</v>
      </c>
      <c r="N56" s="30">
        <v>-0.5</v>
      </c>
      <c r="O56" s="31">
        <v>4.4999999999999998E-7</v>
      </c>
      <c r="P56" s="30">
        <v>2.4094000000000002</v>
      </c>
      <c r="Q56" s="30">
        <v>9468</v>
      </c>
      <c r="R56" s="30">
        <v>-0.5</v>
      </c>
      <c r="S56" s="31">
        <v>7.3E-7</v>
      </c>
      <c r="T56" s="30">
        <v>5.7316000000000003</v>
      </c>
      <c r="U56" s="30">
        <v>20302</v>
      </c>
      <c r="V56" s="30">
        <v>-0.5</v>
      </c>
      <c r="W56" s="31">
        <v>2.9761999999999999E-7</v>
      </c>
      <c r="X56" s="30">
        <v>3.8757700000000002</v>
      </c>
      <c r="Y56" s="30">
        <v>20302</v>
      </c>
      <c r="Z56" s="30">
        <v>-0.5</v>
      </c>
      <c r="AA56" s="31">
        <v>6.0330000000000001E-7</v>
      </c>
      <c r="AB56" s="30">
        <v>5.0628799999999998</v>
      </c>
      <c r="AC56" s="30">
        <v>21019</v>
      </c>
      <c r="AD56" s="30">
        <v>-0.5</v>
      </c>
      <c r="AE56" s="31">
        <v>4.0999999999999999E-7</v>
      </c>
      <c r="AF56" s="30">
        <v>2.4266999999999999</v>
      </c>
    </row>
    <row r="57" spans="9:32" x14ac:dyDescent="0.25">
      <c r="I57" s="30">
        <v>9468</v>
      </c>
      <c r="J57" s="30">
        <v>-0.5</v>
      </c>
      <c r="K57" s="31">
        <v>2.2500000000000001E-6</v>
      </c>
      <c r="L57" s="30">
        <v>5.8861999999999997</v>
      </c>
      <c r="M57" s="30">
        <v>9469</v>
      </c>
      <c r="N57" s="30">
        <v>-0.5</v>
      </c>
      <c r="O57" s="31">
        <v>4.0999999999999999E-7</v>
      </c>
      <c r="P57" s="30">
        <v>2.4266999999999999</v>
      </c>
      <c r="Q57" s="30">
        <v>9468</v>
      </c>
      <c r="R57" s="30">
        <v>-0.5</v>
      </c>
      <c r="S57" s="31">
        <v>1.1000000000000001E-7</v>
      </c>
      <c r="T57" s="30">
        <v>2.9481999999999999</v>
      </c>
      <c r="U57" s="30">
        <v>20302</v>
      </c>
      <c r="V57" s="30">
        <v>-0.5</v>
      </c>
      <c r="W57" s="31">
        <v>3.0485999999999999E-7</v>
      </c>
      <c r="X57" s="30">
        <v>3.9035000000000002</v>
      </c>
      <c r="Y57" s="30">
        <v>20302</v>
      </c>
      <c r="Z57" s="30">
        <v>-0.5</v>
      </c>
      <c r="AA57" s="31">
        <v>6.5440000000000004E-7</v>
      </c>
      <c r="AB57" s="30">
        <v>5.1031899999999997</v>
      </c>
      <c r="AC57" s="30">
        <v>21019</v>
      </c>
      <c r="AD57" s="30">
        <v>-0.5</v>
      </c>
      <c r="AE57" s="31">
        <v>4.4999999999999998E-7</v>
      </c>
      <c r="AF57" s="30">
        <v>2.4094000000000002</v>
      </c>
    </row>
    <row r="58" spans="9:32" x14ac:dyDescent="0.25">
      <c r="I58" s="30">
        <v>9468</v>
      </c>
      <c r="J58" s="30">
        <v>-0.5</v>
      </c>
      <c r="K58" s="31">
        <v>3.2500000000000001E-7</v>
      </c>
      <c r="L58" s="30">
        <v>4.3503999999999996</v>
      </c>
      <c r="M58" s="30">
        <v>9469</v>
      </c>
      <c r="N58" s="30">
        <v>-0.5</v>
      </c>
      <c r="O58" s="31">
        <v>4.4000000000000002E-7</v>
      </c>
      <c r="P58" s="30">
        <v>2.3826999999999998</v>
      </c>
      <c r="Q58" s="30">
        <v>9468</v>
      </c>
      <c r="R58" s="30">
        <v>-0.5</v>
      </c>
      <c r="S58" s="31">
        <v>1.6667E-7</v>
      </c>
      <c r="T58" s="30">
        <v>2.9714</v>
      </c>
      <c r="U58" s="30">
        <v>20302</v>
      </c>
      <c r="V58" s="30">
        <v>-0.5</v>
      </c>
      <c r="W58" s="31">
        <v>3.1539000000000002E-7</v>
      </c>
      <c r="X58" s="30">
        <v>3.9317299999999999</v>
      </c>
      <c r="Y58" s="30">
        <v>20302</v>
      </c>
      <c r="Z58" s="30">
        <v>-0.5</v>
      </c>
      <c r="AA58" s="31">
        <v>6.9070000000000001E-7</v>
      </c>
      <c r="AB58" s="30">
        <v>5.1437799999999996</v>
      </c>
      <c r="AC58" s="30">
        <v>21019</v>
      </c>
      <c r="AD58" s="30">
        <v>-0.5</v>
      </c>
      <c r="AE58" s="31">
        <v>4.4000000000000002E-7</v>
      </c>
      <c r="AF58" s="30">
        <v>2.4148000000000001</v>
      </c>
    </row>
    <row r="59" spans="9:32" x14ac:dyDescent="0.25">
      <c r="I59" s="30">
        <v>9468</v>
      </c>
      <c r="J59" s="30">
        <v>-0.5</v>
      </c>
      <c r="K59" s="31">
        <v>3.375E-7</v>
      </c>
      <c r="L59" s="30">
        <v>4.5890000000000004</v>
      </c>
      <c r="M59" s="30">
        <v>9469</v>
      </c>
      <c r="N59" s="30">
        <v>-0.5</v>
      </c>
      <c r="O59" s="31">
        <v>2.9999999999999999E-7</v>
      </c>
      <c r="P59" s="30">
        <v>2.2241</v>
      </c>
      <c r="Q59" s="30">
        <v>9468</v>
      </c>
      <c r="R59" s="30">
        <v>-0.5</v>
      </c>
      <c r="S59" s="31">
        <v>9.9999999999999995E-8</v>
      </c>
      <c r="T59" s="30">
        <v>3.0587</v>
      </c>
      <c r="U59" s="30">
        <v>20302</v>
      </c>
      <c r="V59" s="30">
        <v>-0.5</v>
      </c>
      <c r="W59" s="31">
        <v>3.1600999999999998E-7</v>
      </c>
      <c r="X59" s="30">
        <v>3.95953</v>
      </c>
      <c r="Y59" s="30">
        <v>20302</v>
      </c>
      <c r="Z59" s="30">
        <v>-0.5</v>
      </c>
      <c r="AA59" s="31">
        <v>7.4140999999999997E-7</v>
      </c>
      <c r="AB59" s="30">
        <v>5.1841400000000002</v>
      </c>
      <c r="AC59" s="30">
        <v>21019</v>
      </c>
      <c r="AD59" s="30">
        <v>-0.5</v>
      </c>
      <c r="AE59" s="31">
        <v>2.8000000000000002E-7</v>
      </c>
      <c r="AF59" s="30">
        <v>2.3797999999999999</v>
      </c>
    </row>
    <row r="60" spans="9:32" x14ac:dyDescent="0.25">
      <c r="M60" s="30">
        <v>9469</v>
      </c>
      <c r="N60" s="30">
        <v>-0.5</v>
      </c>
      <c r="O60" s="31">
        <v>3.1E-7</v>
      </c>
      <c r="P60" s="30">
        <v>2.4365000000000001</v>
      </c>
      <c r="Q60" s="30">
        <v>9468</v>
      </c>
      <c r="R60" s="30">
        <v>-0.5</v>
      </c>
      <c r="S60" s="31">
        <v>1.5832999999999999E-7</v>
      </c>
      <c r="T60" s="30">
        <v>3.0798000000000001</v>
      </c>
      <c r="U60" s="30">
        <v>20302</v>
      </c>
      <c r="V60" s="30">
        <v>-0.5</v>
      </c>
      <c r="W60" s="31">
        <v>3.0991E-7</v>
      </c>
      <c r="X60" s="30">
        <v>3.98828</v>
      </c>
      <c r="Y60" s="30">
        <v>20302</v>
      </c>
      <c r="Z60" s="30">
        <v>-0.5</v>
      </c>
      <c r="AA60" s="31">
        <v>8.0581000000000004E-7</v>
      </c>
      <c r="AB60" s="30">
        <v>5.2250800000000002</v>
      </c>
      <c r="AC60" s="30">
        <v>21019</v>
      </c>
      <c r="AD60" s="30">
        <v>-0.5</v>
      </c>
      <c r="AE60" s="31">
        <v>4.9999999999999998E-8</v>
      </c>
      <c r="AF60" s="30">
        <v>2.1566000000000001</v>
      </c>
    </row>
    <row r="61" spans="9:32" x14ac:dyDescent="0.25">
      <c r="M61" s="30">
        <v>9469</v>
      </c>
      <c r="N61" s="30">
        <v>-0.5</v>
      </c>
      <c r="O61" s="31">
        <v>4.9999999999999998E-8</v>
      </c>
      <c r="P61" s="30">
        <v>2.1566000000000001</v>
      </c>
      <c r="Q61" s="30">
        <v>9468</v>
      </c>
      <c r="R61" s="30">
        <v>-0.5</v>
      </c>
      <c r="S61" s="31">
        <v>2.17E-6</v>
      </c>
      <c r="T61" s="30">
        <v>6.7811000000000003</v>
      </c>
      <c r="U61" s="30">
        <v>20302</v>
      </c>
      <c r="V61" s="30">
        <v>-0.5</v>
      </c>
      <c r="W61" s="31">
        <v>3.1343999999999998E-7</v>
      </c>
      <c r="X61" s="30">
        <v>4.0162300000000002</v>
      </c>
      <c r="Y61" s="30">
        <v>20302</v>
      </c>
      <c r="Z61" s="30">
        <v>-0.5</v>
      </c>
      <c r="AA61" s="31">
        <v>8.7280999999999999E-7</v>
      </c>
      <c r="AB61" s="30">
        <v>5.2665699999999998</v>
      </c>
      <c r="AC61" s="30">
        <v>21019</v>
      </c>
      <c r="AD61" s="30">
        <v>-0.5</v>
      </c>
      <c r="AE61" s="31">
        <v>2.9999999999999999E-7</v>
      </c>
      <c r="AF61" s="30">
        <v>2.2241</v>
      </c>
    </row>
    <row r="62" spans="9:32" x14ac:dyDescent="0.25">
      <c r="Q62" s="30">
        <v>9468</v>
      </c>
      <c r="R62" s="30">
        <v>-0.5</v>
      </c>
      <c r="S62" s="31">
        <v>1.9167E-7</v>
      </c>
      <c r="T62" s="30">
        <v>3.1358000000000001</v>
      </c>
      <c r="U62" s="30">
        <v>20302</v>
      </c>
      <c r="V62" s="30">
        <v>-0.5</v>
      </c>
      <c r="W62" s="31">
        <v>3.1773999999999999E-7</v>
      </c>
      <c r="X62" s="30">
        <v>4.0440899999999997</v>
      </c>
      <c r="Y62" s="30">
        <v>20302</v>
      </c>
      <c r="Z62" s="30">
        <v>-0.5</v>
      </c>
      <c r="AA62" s="31">
        <v>9.6377000000000001E-7</v>
      </c>
      <c r="AB62" s="30">
        <v>5.3078000000000003</v>
      </c>
      <c r="AC62" s="30">
        <v>21019</v>
      </c>
      <c r="AD62" s="30">
        <v>-0.5</v>
      </c>
      <c r="AE62" s="31">
        <v>2.9000000000000002E-6</v>
      </c>
      <c r="AF62" s="30">
        <v>6.4166999999999996</v>
      </c>
    </row>
    <row r="63" spans="9:32" x14ac:dyDescent="0.25">
      <c r="Q63" s="30">
        <v>9468</v>
      </c>
      <c r="R63" s="30">
        <v>-0.5</v>
      </c>
      <c r="S63" s="31">
        <v>1.6667E-7</v>
      </c>
      <c r="T63" s="30">
        <v>3.1884999999999999</v>
      </c>
      <c r="U63" s="30">
        <v>20302</v>
      </c>
      <c r="V63" s="30">
        <v>-0.5</v>
      </c>
      <c r="W63" s="31">
        <v>3.3155999999999999E-7</v>
      </c>
      <c r="X63" s="30">
        <v>4.07212</v>
      </c>
      <c r="Y63" s="30">
        <v>20302</v>
      </c>
      <c r="Z63" s="30">
        <v>-0.5</v>
      </c>
      <c r="AA63" s="31">
        <v>1.0705E-6</v>
      </c>
      <c r="AB63" s="30">
        <v>5.34931</v>
      </c>
      <c r="AC63" s="30">
        <v>21019</v>
      </c>
      <c r="AD63" s="30">
        <v>-0.5</v>
      </c>
      <c r="AE63" s="31">
        <v>2.9500000000000001E-6</v>
      </c>
      <c r="AF63" s="30">
        <v>6.4405000000000001</v>
      </c>
    </row>
    <row r="64" spans="9:32" x14ac:dyDescent="0.25">
      <c r="Q64" s="30">
        <v>9468</v>
      </c>
      <c r="R64" s="30">
        <v>-0.5</v>
      </c>
      <c r="S64" s="31">
        <v>3.9999999999999998E-6</v>
      </c>
      <c r="T64" s="30">
        <v>7.8517000000000001</v>
      </c>
      <c r="U64" s="30">
        <v>20302</v>
      </c>
      <c r="V64" s="30">
        <v>-0.5</v>
      </c>
      <c r="W64" s="31">
        <v>3.5013999999999998E-7</v>
      </c>
      <c r="X64" s="30">
        <v>4.1004199999999997</v>
      </c>
      <c r="Y64" s="30">
        <v>20302</v>
      </c>
      <c r="Z64" s="30">
        <v>-0.5</v>
      </c>
      <c r="AA64" s="31">
        <v>1.1407999999999999E-6</v>
      </c>
      <c r="AB64" s="30">
        <v>5.3909099999999999</v>
      </c>
      <c r="AC64" s="30">
        <v>21019</v>
      </c>
      <c r="AD64" s="30">
        <v>-0.5</v>
      </c>
      <c r="AE64" s="31">
        <v>3.3000000000000002E-6</v>
      </c>
      <c r="AF64" s="30">
        <v>6.4366000000000003</v>
      </c>
    </row>
    <row r="65" spans="17:32" x14ac:dyDescent="0.25">
      <c r="Q65" s="30">
        <v>9468</v>
      </c>
      <c r="R65" s="30">
        <v>-0.5</v>
      </c>
      <c r="S65" s="31">
        <v>1.3124999999999999E-7</v>
      </c>
      <c r="T65" s="30">
        <v>3.2856000000000001</v>
      </c>
      <c r="U65" s="30">
        <v>20302</v>
      </c>
      <c r="V65" s="30">
        <v>-0.5</v>
      </c>
      <c r="W65" s="31">
        <v>3.5451000000000002E-7</v>
      </c>
      <c r="X65" s="30">
        <v>4.12845</v>
      </c>
      <c r="Y65" s="30">
        <v>20302</v>
      </c>
      <c r="Z65" s="30">
        <v>-0.5</v>
      </c>
      <c r="AA65" s="31">
        <v>1.1885999999999999E-6</v>
      </c>
      <c r="AB65" s="30">
        <v>5.4321299999999999</v>
      </c>
      <c r="AC65" s="30">
        <v>21019</v>
      </c>
      <c r="AD65" s="30">
        <v>-0.5</v>
      </c>
      <c r="AE65" s="31">
        <v>2.6000000000000001E-6</v>
      </c>
      <c r="AF65" s="30">
        <v>6.4607999999999999</v>
      </c>
    </row>
    <row r="66" spans="17:32" x14ac:dyDescent="0.25">
      <c r="Q66" s="30">
        <v>9468</v>
      </c>
      <c r="R66" s="30">
        <v>-0.5</v>
      </c>
      <c r="S66" s="31">
        <v>1.9375E-7</v>
      </c>
      <c r="T66" s="30">
        <v>3.2406999999999999</v>
      </c>
      <c r="U66" s="30">
        <v>20302</v>
      </c>
      <c r="V66" s="30">
        <v>-0.5</v>
      </c>
      <c r="W66" s="31">
        <v>3.6413999999999998E-7</v>
      </c>
      <c r="X66" s="30">
        <v>4.1578400000000002</v>
      </c>
      <c r="Y66" s="30">
        <v>20302</v>
      </c>
      <c r="Z66" s="30">
        <v>-0.5</v>
      </c>
      <c r="AA66" s="31">
        <v>1.2602E-6</v>
      </c>
      <c r="AB66" s="30">
        <v>5.47342</v>
      </c>
      <c r="AC66" s="30">
        <v>21019</v>
      </c>
      <c r="AD66" s="30">
        <v>-0.5</v>
      </c>
      <c r="AE66" s="31">
        <v>2.7999999999999999E-6</v>
      </c>
      <c r="AF66" s="30">
        <v>6.6214000000000004</v>
      </c>
    </row>
    <row r="67" spans="17:32" x14ac:dyDescent="0.25">
      <c r="Q67" s="30">
        <v>9468</v>
      </c>
      <c r="R67" s="30">
        <v>-0.5</v>
      </c>
      <c r="S67" s="31">
        <v>5.5999999999999997E-6</v>
      </c>
      <c r="T67" s="30">
        <v>8.9398</v>
      </c>
      <c r="U67" s="30">
        <v>20302</v>
      </c>
      <c r="V67" s="30">
        <v>-0.5</v>
      </c>
      <c r="W67" s="31">
        <v>3.7384999999999998E-7</v>
      </c>
      <c r="X67" s="30">
        <v>4.1856799999999996</v>
      </c>
      <c r="Y67" s="30">
        <v>20302</v>
      </c>
      <c r="Z67" s="30">
        <v>-0.5</v>
      </c>
      <c r="AA67" s="31">
        <v>1.3490999999999999E-6</v>
      </c>
      <c r="AB67" s="30">
        <v>5.5152700000000001</v>
      </c>
      <c r="AC67" s="30">
        <v>21019</v>
      </c>
      <c r="AD67" s="30">
        <v>-0.5</v>
      </c>
      <c r="AE67" s="31">
        <v>1.9999999999999999E-6</v>
      </c>
      <c r="AF67" s="30">
        <v>6.5060000000000002</v>
      </c>
    </row>
    <row r="68" spans="17:32" x14ac:dyDescent="0.25">
      <c r="Q68" s="30">
        <v>9468</v>
      </c>
      <c r="R68" s="30">
        <v>-0.5</v>
      </c>
      <c r="S68" s="31">
        <v>1.9375E-7</v>
      </c>
      <c r="T68" s="30">
        <v>3.3187000000000002</v>
      </c>
      <c r="U68" s="30">
        <v>20302</v>
      </c>
      <c r="V68" s="30">
        <v>-0.5</v>
      </c>
      <c r="W68" s="31">
        <v>3.8477999999999998E-7</v>
      </c>
      <c r="X68" s="30">
        <v>4.2147399999999999</v>
      </c>
      <c r="Y68" s="30">
        <v>20302</v>
      </c>
      <c r="Z68" s="30">
        <v>-0.5</v>
      </c>
      <c r="AA68" s="31">
        <v>1.4528000000000001E-6</v>
      </c>
      <c r="AB68" s="30">
        <v>5.55823</v>
      </c>
      <c r="AC68" s="30">
        <v>21019</v>
      </c>
      <c r="AD68" s="30">
        <v>-0.5</v>
      </c>
      <c r="AE68" s="31">
        <v>3.05E-6</v>
      </c>
      <c r="AF68" s="30">
        <v>6.4020000000000001</v>
      </c>
    </row>
    <row r="69" spans="17:32" x14ac:dyDescent="0.25">
      <c r="Q69" s="30">
        <v>9468</v>
      </c>
      <c r="R69" s="30">
        <v>-0.5</v>
      </c>
      <c r="S69" s="31">
        <v>6.6000000000000003E-6</v>
      </c>
      <c r="T69" s="30">
        <v>9.9571000000000005</v>
      </c>
      <c r="U69" s="30">
        <v>20302</v>
      </c>
      <c r="V69" s="30">
        <v>-0.5</v>
      </c>
      <c r="W69" s="31">
        <v>4.0344000000000002E-7</v>
      </c>
      <c r="X69" s="30">
        <v>4.2435099999999997</v>
      </c>
      <c r="Y69" s="30">
        <v>20302</v>
      </c>
      <c r="Z69" s="30">
        <v>-0.5</v>
      </c>
      <c r="AA69" s="31">
        <v>1.5705E-6</v>
      </c>
      <c r="AB69" s="30">
        <v>5.6003600000000002</v>
      </c>
      <c r="AC69" s="30">
        <v>21019</v>
      </c>
      <c r="AD69" s="30">
        <v>-0.5</v>
      </c>
      <c r="AE69" s="31">
        <v>2.7E-6</v>
      </c>
      <c r="AF69" s="30">
        <v>6.3842999999999996</v>
      </c>
    </row>
    <row r="70" spans="17:32" x14ac:dyDescent="0.25">
      <c r="Q70" s="30">
        <v>9468</v>
      </c>
      <c r="R70" s="30">
        <v>-0.5</v>
      </c>
      <c r="S70" s="31">
        <v>1.875E-7</v>
      </c>
      <c r="T70" s="30">
        <v>3.4125999999999999</v>
      </c>
      <c r="U70" s="30">
        <v>20302</v>
      </c>
      <c r="V70" s="30">
        <v>-0.5</v>
      </c>
      <c r="W70" s="31">
        <v>4.2805999999999998E-7</v>
      </c>
      <c r="X70" s="30">
        <v>4.2728799999999998</v>
      </c>
      <c r="Y70" s="30">
        <v>20302</v>
      </c>
      <c r="Z70" s="30">
        <v>-0.5</v>
      </c>
      <c r="AA70" s="31">
        <v>1.7032000000000001E-6</v>
      </c>
      <c r="AB70" s="30">
        <v>5.6432000000000002</v>
      </c>
      <c r="AC70" s="30">
        <v>21019</v>
      </c>
      <c r="AD70" s="30">
        <v>-0.5</v>
      </c>
      <c r="AE70" s="31">
        <v>3.2500000000000001E-7</v>
      </c>
      <c r="AF70" s="30">
        <v>4.3503999999999996</v>
      </c>
    </row>
    <row r="71" spans="17:32" x14ac:dyDescent="0.25">
      <c r="Q71" s="30">
        <v>9468</v>
      </c>
      <c r="R71" s="30">
        <v>-0.5</v>
      </c>
      <c r="S71" s="31">
        <v>1.6250000000000001E-7</v>
      </c>
      <c r="T71" s="30">
        <v>3.5476000000000001</v>
      </c>
      <c r="U71" s="30">
        <v>20302</v>
      </c>
      <c r="V71" s="30">
        <v>-0.5</v>
      </c>
      <c r="W71" s="31">
        <v>4.5037999999999999E-7</v>
      </c>
      <c r="X71" s="30">
        <v>4.3020199999999997</v>
      </c>
      <c r="Y71" s="30">
        <v>20302</v>
      </c>
      <c r="Z71" s="30">
        <v>-0.5</v>
      </c>
      <c r="AA71" s="31">
        <v>1.8249000000000001E-6</v>
      </c>
      <c r="AB71" s="30">
        <v>5.6858500000000003</v>
      </c>
      <c r="AC71" s="30">
        <v>21019</v>
      </c>
      <c r="AD71" s="30">
        <v>-0.5</v>
      </c>
      <c r="AE71" s="31">
        <v>3.3799999999999998E-7</v>
      </c>
      <c r="AF71" s="30">
        <v>4.5890000000000004</v>
      </c>
    </row>
    <row r="72" spans="17:32" x14ac:dyDescent="0.25">
      <c r="Q72" s="30">
        <v>9468</v>
      </c>
      <c r="R72" s="30">
        <v>-0.5</v>
      </c>
      <c r="S72" s="31">
        <v>2.375E-7</v>
      </c>
      <c r="T72" s="30">
        <v>3.5162</v>
      </c>
      <c r="U72" s="30">
        <v>20302</v>
      </c>
      <c r="V72" s="30">
        <v>-0.5</v>
      </c>
      <c r="W72" s="31">
        <v>4.5079999999999999E-7</v>
      </c>
      <c r="X72" s="30">
        <v>4.3312200000000001</v>
      </c>
      <c r="Y72" s="30">
        <v>20302</v>
      </c>
      <c r="Z72" s="30">
        <v>-0.5</v>
      </c>
      <c r="AA72" s="31">
        <v>1.9466000000000001E-6</v>
      </c>
      <c r="AB72" s="30">
        <v>5.72818</v>
      </c>
      <c r="AC72" s="30">
        <v>21019</v>
      </c>
      <c r="AD72" s="30">
        <v>-0.5</v>
      </c>
      <c r="AE72" s="31">
        <v>1.8500000000000001E-6</v>
      </c>
      <c r="AF72" s="30">
        <v>5.0763999999999996</v>
      </c>
    </row>
    <row r="73" spans="17:32" x14ac:dyDescent="0.25">
      <c r="Q73" s="30">
        <v>9468</v>
      </c>
      <c r="R73" s="30">
        <v>-0.5</v>
      </c>
      <c r="S73" s="31">
        <v>1.2499999999999999E-7</v>
      </c>
      <c r="T73" s="30">
        <v>3.6227999999999998</v>
      </c>
      <c r="U73" s="30">
        <v>20302</v>
      </c>
      <c r="V73" s="30">
        <v>-0.5</v>
      </c>
      <c r="W73" s="31">
        <v>4.5539E-7</v>
      </c>
      <c r="X73" s="30">
        <v>4.3601000000000001</v>
      </c>
      <c r="Y73" s="30">
        <v>20302</v>
      </c>
      <c r="Z73" s="30">
        <v>-0.5</v>
      </c>
      <c r="AA73" s="31">
        <v>2.0478999999999999E-6</v>
      </c>
      <c r="AB73" s="30">
        <v>5.7715800000000002</v>
      </c>
      <c r="AC73" s="30">
        <v>21019</v>
      </c>
      <c r="AD73" s="30">
        <v>-0.5</v>
      </c>
      <c r="AE73" s="31">
        <v>2.2500000000000001E-6</v>
      </c>
      <c r="AF73" s="30">
        <v>5.8861999999999997</v>
      </c>
    </row>
    <row r="74" spans="17:32" x14ac:dyDescent="0.25">
      <c r="Q74" s="30">
        <v>9468</v>
      </c>
      <c r="R74" s="30">
        <v>-0.5</v>
      </c>
      <c r="S74" s="31">
        <v>1.7499999999999999E-7</v>
      </c>
      <c r="T74" s="30">
        <v>3.5983999999999998</v>
      </c>
      <c r="U74" s="30">
        <v>20302</v>
      </c>
      <c r="V74" s="30">
        <v>-0.5</v>
      </c>
      <c r="W74" s="31">
        <v>4.5695000000000003E-7</v>
      </c>
      <c r="X74" s="30">
        <v>4.3888499999999997</v>
      </c>
      <c r="Y74" s="30">
        <v>20302</v>
      </c>
      <c r="Z74" s="30">
        <v>-0.5</v>
      </c>
      <c r="AA74" s="31">
        <v>2.1370999999999998E-6</v>
      </c>
      <c r="AB74" s="30">
        <v>5.8150899999999996</v>
      </c>
      <c r="AC74" s="30">
        <v>21019</v>
      </c>
      <c r="AD74" s="30">
        <v>-0.5</v>
      </c>
      <c r="AE74" s="31">
        <v>3.3000000000000002E-6</v>
      </c>
      <c r="AF74" s="30">
        <v>5.8807</v>
      </c>
    </row>
    <row r="75" spans="17:32" x14ac:dyDescent="0.25">
      <c r="Q75" s="30">
        <v>9468</v>
      </c>
      <c r="R75" s="30">
        <v>-0.5</v>
      </c>
      <c r="S75" s="31">
        <v>1.6667E-7</v>
      </c>
      <c r="T75" s="30">
        <v>3.6779999999999999</v>
      </c>
      <c r="U75" s="30">
        <v>20302</v>
      </c>
      <c r="V75" s="30">
        <v>-0.5</v>
      </c>
      <c r="W75" s="31">
        <v>4.6961999999999999E-7</v>
      </c>
      <c r="X75" s="30">
        <v>4.4185600000000003</v>
      </c>
      <c r="Y75" s="30">
        <v>20302</v>
      </c>
      <c r="Z75" s="30">
        <v>-0.5</v>
      </c>
      <c r="AA75" s="31">
        <v>2.2746000000000002E-6</v>
      </c>
      <c r="AB75" s="30">
        <v>5.8586200000000002</v>
      </c>
      <c r="AC75" s="30">
        <v>21019</v>
      </c>
      <c r="AD75" s="30">
        <v>-0.5</v>
      </c>
      <c r="AE75" s="31">
        <v>2.2500000000000001E-6</v>
      </c>
      <c r="AF75" s="30">
        <v>6.2553999999999998</v>
      </c>
    </row>
    <row r="76" spans="17:32" x14ac:dyDescent="0.25">
      <c r="Q76" s="30">
        <v>9468</v>
      </c>
      <c r="R76" s="30">
        <v>-0.5</v>
      </c>
      <c r="S76" s="31">
        <v>1.7499999999999999E-7</v>
      </c>
      <c r="T76" s="30">
        <v>3.7035</v>
      </c>
      <c r="U76" s="30">
        <v>20302</v>
      </c>
      <c r="V76" s="30">
        <v>-0.5</v>
      </c>
      <c r="W76" s="31">
        <v>5.1949E-7</v>
      </c>
      <c r="X76" s="30">
        <v>4.4480899999999997</v>
      </c>
      <c r="Y76" s="30">
        <v>20302</v>
      </c>
      <c r="Z76" s="30">
        <v>-0.5</v>
      </c>
      <c r="AA76" s="31">
        <v>2.4198999999999999E-6</v>
      </c>
      <c r="AB76" s="30">
        <v>5.9027500000000002</v>
      </c>
      <c r="AC76" s="30">
        <v>21019</v>
      </c>
      <c r="AD76" s="30">
        <v>-0.5</v>
      </c>
      <c r="AE76" s="31">
        <v>3.1499999999999999E-6</v>
      </c>
      <c r="AF76" s="30">
        <v>6.1586999999999996</v>
      </c>
    </row>
    <row r="77" spans="17:32" x14ac:dyDescent="0.25">
      <c r="Q77" s="30">
        <v>9468</v>
      </c>
      <c r="R77" s="30">
        <v>-0.5</v>
      </c>
      <c r="S77" s="31">
        <v>1.1667E-7</v>
      </c>
      <c r="T77" s="30">
        <v>3.7822</v>
      </c>
      <c r="U77" s="30">
        <v>20302</v>
      </c>
      <c r="V77" s="30">
        <v>-0.5</v>
      </c>
      <c r="W77" s="31">
        <v>5.6874E-7</v>
      </c>
      <c r="X77" s="30">
        <v>4.4778500000000001</v>
      </c>
      <c r="Y77" s="30">
        <v>20302</v>
      </c>
      <c r="Z77" s="30">
        <v>-0.5</v>
      </c>
      <c r="AA77" s="31">
        <v>2.5359000000000001E-6</v>
      </c>
      <c r="AB77" s="30">
        <v>5.9459499999999998</v>
      </c>
      <c r="AC77" s="30">
        <v>21019</v>
      </c>
      <c r="AD77" s="30">
        <v>-0.5</v>
      </c>
      <c r="AE77" s="31">
        <v>3.1999999999999999E-6</v>
      </c>
      <c r="AF77" s="30">
        <v>6.1939000000000002</v>
      </c>
    </row>
    <row r="78" spans="17:32" x14ac:dyDescent="0.25">
      <c r="Q78" s="30">
        <v>9468</v>
      </c>
      <c r="R78" s="30">
        <v>-0.5</v>
      </c>
      <c r="S78" s="31">
        <v>1.9999999999999999E-7</v>
      </c>
      <c r="T78" s="30">
        <v>3.7656999999999998</v>
      </c>
      <c r="U78" s="30">
        <v>20302</v>
      </c>
      <c r="V78" s="30">
        <v>-0.5</v>
      </c>
      <c r="W78" s="31">
        <v>5.8647000000000004E-7</v>
      </c>
      <c r="X78" s="30">
        <v>4.5079900000000004</v>
      </c>
      <c r="Y78" s="30">
        <v>20302</v>
      </c>
      <c r="Z78" s="30">
        <v>-0.5</v>
      </c>
      <c r="AA78" s="31">
        <v>2.6265000000000002E-6</v>
      </c>
      <c r="AB78" s="30">
        <v>5.9896099999999999</v>
      </c>
      <c r="AC78" s="30">
        <v>21019</v>
      </c>
      <c r="AD78" s="30">
        <v>-0.5</v>
      </c>
      <c r="AE78" s="31">
        <v>1.95E-6</v>
      </c>
      <c r="AF78" s="30">
        <v>5.7309000000000001</v>
      </c>
    </row>
    <row r="79" spans="17:32" x14ac:dyDescent="0.25">
      <c r="Q79" s="30">
        <v>9468</v>
      </c>
      <c r="R79" s="30">
        <v>-0.5</v>
      </c>
      <c r="S79" s="31">
        <v>3.1666999999999999E-7</v>
      </c>
      <c r="T79" s="30">
        <v>3.7360000000000002</v>
      </c>
      <c r="U79" s="30">
        <v>20302</v>
      </c>
      <c r="V79" s="30">
        <v>-0.5</v>
      </c>
      <c r="W79" s="31">
        <v>5.7454000000000001E-7</v>
      </c>
      <c r="X79" s="30">
        <v>4.5370699999999999</v>
      </c>
      <c r="Y79" s="30">
        <v>20302</v>
      </c>
      <c r="Z79" s="30">
        <v>-0.5</v>
      </c>
      <c r="AA79" s="31">
        <v>2.7246999999999999E-6</v>
      </c>
      <c r="AB79" s="30">
        <v>6.0328900000000001</v>
      </c>
      <c r="AC79" s="30">
        <v>21019</v>
      </c>
      <c r="AD79" s="30">
        <v>-0.5</v>
      </c>
      <c r="AE79" s="31">
        <v>1.55E-6</v>
      </c>
      <c r="AF79" s="30">
        <v>5.8266</v>
      </c>
    </row>
    <row r="80" spans="17:32" x14ac:dyDescent="0.25">
      <c r="Q80" s="30">
        <v>9468</v>
      </c>
      <c r="R80" s="30">
        <v>-0.5</v>
      </c>
      <c r="S80" s="31">
        <v>7.4999999999999997E-8</v>
      </c>
      <c r="T80" s="30">
        <v>3.9533</v>
      </c>
      <c r="U80" s="30">
        <v>20302</v>
      </c>
      <c r="V80" s="30">
        <v>-0.5</v>
      </c>
      <c r="W80" s="31">
        <v>5.8317E-7</v>
      </c>
      <c r="X80" s="30">
        <v>4.5674700000000001</v>
      </c>
      <c r="Y80" s="30">
        <v>20302</v>
      </c>
      <c r="Z80" s="30">
        <v>-0.5</v>
      </c>
      <c r="AA80" s="31">
        <v>2.8615E-6</v>
      </c>
      <c r="AB80" s="30">
        <v>6.0769000000000002</v>
      </c>
      <c r="AC80" s="30">
        <v>21019</v>
      </c>
      <c r="AD80" s="30">
        <v>-0.5</v>
      </c>
      <c r="AE80" s="31">
        <v>1.75E-6</v>
      </c>
      <c r="AF80" s="30">
        <v>5.6627999999999998</v>
      </c>
    </row>
    <row r="81" spans="17:32" x14ac:dyDescent="0.25">
      <c r="Q81" s="30">
        <v>9468</v>
      </c>
      <c r="R81" s="30">
        <v>-0.5</v>
      </c>
      <c r="S81" s="31">
        <v>1.6667E-7</v>
      </c>
      <c r="T81" s="30">
        <v>3.9687000000000001</v>
      </c>
      <c r="U81" s="30">
        <v>20302</v>
      </c>
      <c r="V81" s="30">
        <v>-0.5</v>
      </c>
      <c r="W81" s="31">
        <v>6.3111000000000004E-7</v>
      </c>
      <c r="X81" s="30">
        <v>4.5970899999999997</v>
      </c>
      <c r="Y81" s="30">
        <v>20302</v>
      </c>
      <c r="Z81" s="30">
        <v>-0.5</v>
      </c>
      <c r="AA81" s="31">
        <v>2.9461999999999998E-6</v>
      </c>
      <c r="AB81" s="30">
        <v>6.1220100000000004</v>
      </c>
      <c r="AC81" s="30">
        <v>21019</v>
      </c>
      <c r="AD81" s="30">
        <v>-0.5</v>
      </c>
      <c r="AE81" s="31">
        <v>1.35E-6</v>
      </c>
      <c r="AF81" s="30">
        <v>5.5796000000000001</v>
      </c>
    </row>
    <row r="82" spans="17:32" x14ac:dyDescent="0.25">
      <c r="Q82" s="30">
        <v>9468</v>
      </c>
      <c r="R82" s="30">
        <v>-0.5</v>
      </c>
      <c r="S82" s="31">
        <v>3.2500000000000001E-7</v>
      </c>
      <c r="T82" s="30">
        <v>3.919</v>
      </c>
      <c r="U82" s="30">
        <v>20302</v>
      </c>
      <c r="V82" s="30">
        <v>-0.5</v>
      </c>
      <c r="W82" s="31">
        <v>6.6570000000000004E-7</v>
      </c>
      <c r="X82" s="30">
        <v>4.6275000000000004</v>
      </c>
      <c r="Y82" s="30">
        <v>20302</v>
      </c>
      <c r="Z82" s="30">
        <v>-0.5</v>
      </c>
      <c r="AA82" s="31">
        <v>3.0444E-6</v>
      </c>
      <c r="AB82" s="30">
        <v>6.1671500000000004</v>
      </c>
      <c r="AC82" s="30">
        <v>21019</v>
      </c>
      <c r="AD82" s="30">
        <v>-0.5</v>
      </c>
      <c r="AE82" s="31">
        <v>1.0499999999999999E-6</v>
      </c>
      <c r="AF82" s="30">
        <v>5.7050000000000001</v>
      </c>
    </row>
    <row r="83" spans="17:32" x14ac:dyDescent="0.25">
      <c r="Q83" s="30">
        <v>9468</v>
      </c>
      <c r="R83" s="30">
        <v>-0.5</v>
      </c>
      <c r="S83" s="31">
        <v>3.8332999999999998E-7</v>
      </c>
      <c r="T83" s="30">
        <v>4.3757000000000001</v>
      </c>
      <c r="U83" s="30">
        <v>20302</v>
      </c>
      <c r="V83" s="30">
        <v>-0.5</v>
      </c>
      <c r="W83" s="31">
        <v>7.0287999999999995E-7</v>
      </c>
      <c r="X83" s="30">
        <v>4.6577000000000002</v>
      </c>
      <c r="Y83" s="30">
        <v>20302</v>
      </c>
      <c r="Z83" s="30">
        <v>-0.5</v>
      </c>
      <c r="AA83" s="31">
        <v>3.236E-6</v>
      </c>
      <c r="AB83" s="30">
        <v>6.21157</v>
      </c>
      <c r="AC83" s="30">
        <v>21019</v>
      </c>
      <c r="AD83" s="30">
        <v>-0.5</v>
      </c>
      <c r="AE83" s="31">
        <v>1.4500000000000001E-6</v>
      </c>
      <c r="AF83" s="30">
        <v>5.5296000000000003</v>
      </c>
    </row>
    <row r="84" spans="17:32" x14ac:dyDescent="0.25">
      <c r="Q84" s="30">
        <v>9468</v>
      </c>
      <c r="R84" s="30">
        <v>-0.5</v>
      </c>
      <c r="S84" s="31">
        <v>2.6666999999999999E-7</v>
      </c>
      <c r="T84" s="30">
        <v>4.5773999999999999</v>
      </c>
      <c r="U84" s="30">
        <v>20302</v>
      </c>
      <c r="V84" s="30">
        <v>-0.5</v>
      </c>
      <c r="W84" s="31">
        <v>7.5723000000000001E-7</v>
      </c>
      <c r="X84" s="30">
        <v>4.6884199999999998</v>
      </c>
      <c r="Y84" s="30">
        <v>20302</v>
      </c>
      <c r="Z84" s="30">
        <v>-0.5</v>
      </c>
      <c r="AA84" s="31">
        <v>3.3612000000000001E-6</v>
      </c>
      <c r="AB84" s="30">
        <v>6.2570300000000003</v>
      </c>
      <c r="AC84" s="30">
        <v>21019</v>
      </c>
      <c r="AD84" s="30">
        <v>-0.5</v>
      </c>
      <c r="AE84" s="31">
        <v>9.2500000000000004E-7</v>
      </c>
      <c r="AF84" s="30">
        <v>5.6139999999999999</v>
      </c>
    </row>
    <row r="85" spans="17:32" x14ac:dyDescent="0.25">
      <c r="Q85" s="30">
        <v>9468</v>
      </c>
      <c r="R85" s="30">
        <v>-0.5</v>
      </c>
      <c r="S85" s="31">
        <v>3.8332999999999998E-7</v>
      </c>
      <c r="T85" s="30">
        <v>4.5214999999999996</v>
      </c>
      <c r="U85" s="30">
        <v>20302</v>
      </c>
      <c r="V85" s="30">
        <v>-0.5</v>
      </c>
      <c r="W85" s="31">
        <v>7.7973999999999997E-7</v>
      </c>
      <c r="X85" s="30">
        <v>4.7177800000000003</v>
      </c>
      <c r="Y85" s="30">
        <v>20302</v>
      </c>
      <c r="Z85" s="30">
        <v>-0.5</v>
      </c>
      <c r="AA85" s="31">
        <v>3.4174999999999999E-6</v>
      </c>
      <c r="AB85" s="30">
        <v>6.3021099999999999</v>
      </c>
      <c r="AC85" s="30">
        <v>21019</v>
      </c>
      <c r="AD85" s="30">
        <v>-0.5</v>
      </c>
      <c r="AE85" s="31">
        <v>1.1999999999999999E-6</v>
      </c>
      <c r="AF85" s="30">
        <v>5.4650999999999996</v>
      </c>
    </row>
    <row r="86" spans="17:32" x14ac:dyDescent="0.25">
      <c r="Q86" s="30">
        <v>9468</v>
      </c>
      <c r="R86" s="30">
        <v>-0.5</v>
      </c>
      <c r="S86" s="31">
        <v>2.8332999999999998E-7</v>
      </c>
      <c r="T86" s="30">
        <v>4.7119</v>
      </c>
      <c r="U86" s="30">
        <v>20302</v>
      </c>
      <c r="V86" s="30">
        <v>-0.5</v>
      </c>
      <c r="W86" s="31">
        <v>7.9026000000000004E-7</v>
      </c>
      <c r="X86" s="30">
        <v>4.7484099999999998</v>
      </c>
      <c r="Y86" s="30">
        <v>20302</v>
      </c>
      <c r="Z86" s="30">
        <v>-0.5</v>
      </c>
      <c r="AA86" s="31">
        <v>3.5756000000000001E-6</v>
      </c>
      <c r="AB86" s="30">
        <v>6.3486000000000002</v>
      </c>
      <c r="AC86" s="30">
        <v>21019</v>
      </c>
      <c r="AD86" s="30">
        <v>-0.5</v>
      </c>
      <c r="AE86" s="31">
        <v>8.6700000000000002E-7</v>
      </c>
      <c r="AF86" s="30">
        <v>5.3734999999999999</v>
      </c>
    </row>
    <row r="87" spans="17:32" x14ac:dyDescent="0.25">
      <c r="Q87" s="30">
        <v>9468</v>
      </c>
      <c r="R87" s="30">
        <v>-0.5</v>
      </c>
      <c r="S87" s="31">
        <v>3.4999999999999998E-7</v>
      </c>
      <c r="T87" s="30">
        <v>4.6646000000000001</v>
      </c>
      <c r="U87" s="30">
        <v>20302</v>
      </c>
      <c r="V87" s="30">
        <v>-0.5</v>
      </c>
      <c r="W87" s="31">
        <v>8.5376000000000004E-7</v>
      </c>
      <c r="X87" s="30">
        <v>4.7790100000000004</v>
      </c>
      <c r="Y87" s="30">
        <v>20302</v>
      </c>
      <c r="Z87" s="30">
        <v>-0.5</v>
      </c>
      <c r="AA87" s="31">
        <v>3.7805999999999999E-6</v>
      </c>
      <c r="AB87" s="30">
        <v>6.3944700000000001</v>
      </c>
      <c r="AC87" s="30">
        <v>21019</v>
      </c>
      <c r="AD87" s="30">
        <v>-0.5</v>
      </c>
      <c r="AE87" s="31">
        <v>7.8299999999999996E-7</v>
      </c>
      <c r="AF87" s="30">
        <v>5.3285</v>
      </c>
    </row>
    <row r="88" spans="17:32" x14ac:dyDescent="0.25">
      <c r="Q88" s="30">
        <v>9468</v>
      </c>
      <c r="R88" s="30">
        <v>-0.5</v>
      </c>
      <c r="S88" s="31">
        <v>4.3332999999999998E-7</v>
      </c>
      <c r="T88" s="30">
        <v>4.6032999999999999</v>
      </c>
      <c r="U88" s="30">
        <v>20302</v>
      </c>
      <c r="V88" s="30">
        <v>-0.5</v>
      </c>
      <c r="W88" s="31">
        <v>9.5277000000000003E-7</v>
      </c>
      <c r="X88" s="30">
        <v>4.8099499999999997</v>
      </c>
      <c r="Y88" s="30">
        <v>20302</v>
      </c>
      <c r="Z88" s="30">
        <v>-0.5</v>
      </c>
      <c r="AA88" s="31">
        <v>3.9411999999999996E-6</v>
      </c>
      <c r="AB88" s="30">
        <v>6.4399499999999996</v>
      </c>
      <c r="AC88" s="30">
        <v>21019</v>
      </c>
      <c r="AD88" s="30">
        <v>-0.5</v>
      </c>
      <c r="AE88" s="31">
        <v>6.5000000000000002E-7</v>
      </c>
      <c r="AF88" s="30">
        <v>5.4340000000000002</v>
      </c>
    </row>
    <row r="89" spans="17:32" x14ac:dyDescent="0.25">
      <c r="Q89" s="30">
        <v>9468</v>
      </c>
      <c r="R89" s="30">
        <v>-0.5</v>
      </c>
      <c r="S89" s="31">
        <v>3.4999999999999998E-7</v>
      </c>
      <c r="T89" s="30">
        <v>4.7808000000000002</v>
      </c>
      <c r="U89" s="30">
        <v>20302</v>
      </c>
      <c r="V89" s="30">
        <v>-0.5</v>
      </c>
      <c r="W89" s="31">
        <v>1.0636000000000001E-6</v>
      </c>
      <c r="X89" s="30">
        <v>4.8419400000000001</v>
      </c>
      <c r="Y89" s="30">
        <v>20302</v>
      </c>
      <c r="Z89" s="30">
        <v>-0.5</v>
      </c>
      <c r="AA89" s="31">
        <v>4.0770000000000001E-6</v>
      </c>
      <c r="AB89" s="30">
        <v>6.4855099999999997</v>
      </c>
      <c r="AC89" s="30">
        <v>21019</v>
      </c>
      <c r="AD89" s="30">
        <v>-0.5</v>
      </c>
      <c r="AE89" s="31">
        <v>6.5000000000000002E-7</v>
      </c>
      <c r="AF89" s="30">
        <v>5.2801999999999998</v>
      </c>
    </row>
    <row r="90" spans="17:32" x14ac:dyDescent="0.25">
      <c r="Q90" s="30">
        <v>9468</v>
      </c>
      <c r="R90" s="30">
        <v>-0.5</v>
      </c>
      <c r="S90" s="31">
        <v>4.2500000000000001E-7</v>
      </c>
      <c r="T90" s="30">
        <v>4.7302</v>
      </c>
      <c r="U90" s="30">
        <v>20302</v>
      </c>
      <c r="V90" s="30">
        <v>-0.5</v>
      </c>
      <c r="W90" s="31">
        <v>1.1047E-6</v>
      </c>
      <c r="X90" s="30">
        <v>4.8733700000000004</v>
      </c>
      <c r="Y90" s="30">
        <v>20302</v>
      </c>
      <c r="Z90" s="30">
        <v>-0.5</v>
      </c>
      <c r="AA90" s="31">
        <v>4.1660999999999998E-6</v>
      </c>
      <c r="AB90" s="30">
        <v>6.5315700000000003</v>
      </c>
      <c r="AC90" s="30">
        <v>21019</v>
      </c>
      <c r="AD90" s="30">
        <v>-0.5</v>
      </c>
      <c r="AE90" s="31">
        <v>7.8299999999999996E-7</v>
      </c>
      <c r="AF90" s="30">
        <v>5.2051999999999996</v>
      </c>
    </row>
    <row r="91" spans="17:32" x14ac:dyDescent="0.25">
      <c r="Q91" s="30">
        <v>9468</v>
      </c>
      <c r="R91" s="30">
        <v>-0.5</v>
      </c>
      <c r="S91" s="31">
        <v>3.7500000000000001E-7</v>
      </c>
      <c r="T91" s="30">
        <v>4.8460999999999999</v>
      </c>
      <c r="U91" s="30">
        <v>20302</v>
      </c>
      <c r="V91" s="30">
        <v>-0.5</v>
      </c>
      <c r="W91" s="31">
        <v>1.1265999999999999E-6</v>
      </c>
      <c r="X91" s="30">
        <v>4.9043000000000001</v>
      </c>
      <c r="Y91" s="30">
        <v>20302</v>
      </c>
      <c r="Z91" s="30">
        <v>-0.5</v>
      </c>
      <c r="AA91" s="31">
        <v>4.2560999999999998E-6</v>
      </c>
      <c r="AB91" s="30">
        <v>6.5776300000000001</v>
      </c>
      <c r="AC91" s="30">
        <v>21019</v>
      </c>
      <c r="AD91" s="30">
        <v>-0.5</v>
      </c>
      <c r="AE91" s="31">
        <v>8.8299999999999995E-7</v>
      </c>
      <c r="AF91" s="30">
        <v>5.1430999999999996</v>
      </c>
    </row>
    <row r="92" spans="17:32" x14ac:dyDescent="0.25">
      <c r="Q92" s="30">
        <v>9468</v>
      </c>
      <c r="R92" s="30">
        <v>-0.5</v>
      </c>
      <c r="S92" s="31">
        <v>4.75E-7</v>
      </c>
      <c r="T92" s="30">
        <v>4.9048999999999996</v>
      </c>
      <c r="U92" s="30">
        <v>20302</v>
      </c>
      <c r="V92" s="30">
        <v>-0.5</v>
      </c>
      <c r="W92" s="31">
        <v>1.2136999999999999E-6</v>
      </c>
      <c r="X92" s="30">
        <v>4.93466</v>
      </c>
      <c r="Y92" s="30">
        <v>20302</v>
      </c>
      <c r="Z92" s="30">
        <v>-0.5</v>
      </c>
      <c r="AA92" s="31">
        <v>4.4343E-6</v>
      </c>
      <c r="AB92" s="30">
        <v>6.6250200000000001</v>
      </c>
      <c r="AC92" s="30">
        <v>21019</v>
      </c>
      <c r="AD92" s="30">
        <v>-0.5</v>
      </c>
      <c r="AE92" s="31">
        <v>5.6700000000000003E-7</v>
      </c>
      <c r="AF92" s="30">
        <v>5.2469999999999999</v>
      </c>
    </row>
    <row r="93" spans="17:32" x14ac:dyDescent="0.25">
      <c r="Q93" s="30">
        <v>9468</v>
      </c>
      <c r="R93" s="30">
        <v>-0.5</v>
      </c>
      <c r="S93" s="31">
        <v>8.5000000000000001E-7</v>
      </c>
      <c r="T93" s="30">
        <v>4.7606999999999999</v>
      </c>
      <c r="U93" s="30">
        <v>20302</v>
      </c>
      <c r="V93" s="30">
        <v>-0.5</v>
      </c>
      <c r="W93" s="31">
        <v>1.3351999999999999E-6</v>
      </c>
      <c r="X93" s="30">
        <v>4.9656099999999999</v>
      </c>
      <c r="Y93" s="30">
        <v>20302</v>
      </c>
      <c r="Z93" s="30">
        <v>-0.5</v>
      </c>
      <c r="AA93" s="31">
        <v>4.6709999999999998E-6</v>
      </c>
      <c r="AB93" s="30">
        <v>6.6722700000000001</v>
      </c>
      <c r="AC93" s="30">
        <v>21019</v>
      </c>
      <c r="AD93" s="30">
        <v>-0.5</v>
      </c>
      <c r="AE93" s="31">
        <v>4.9999999999999998E-7</v>
      </c>
      <c r="AF93" s="30">
        <v>5.1242999999999999</v>
      </c>
    </row>
    <row r="94" spans="17:32" x14ac:dyDescent="0.25">
      <c r="Q94" s="30">
        <v>9468</v>
      </c>
      <c r="R94" s="30">
        <v>-0.5</v>
      </c>
      <c r="S94" s="31">
        <v>6.2500000000000005E-7</v>
      </c>
      <c r="T94" s="30">
        <v>5.1003999999999996</v>
      </c>
      <c r="U94" s="30">
        <v>20302</v>
      </c>
      <c r="V94" s="30">
        <v>-0.5</v>
      </c>
      <c r="W94" s="31">
        <v>1.4331000000000001E-6</v>
      </c>
      <c r="X94" s="30">
        <v>4.9958799999999997</v>
      </c>
      <c r="Y94" s="30">
        <v>20302</v>
      </c>
      <c r="Z94" s="30">
        <v>-0.5</v>
      </c>
      <c r="AA94" s="31">
        <v>4.8254999999999998E-6</v>
      </c>
      <c r="AB94" s="30">
        <v>6.7196199999999999</v>
      </c>
      <c r="AC94" s="30">
        <v>21019</v>
      </c>
      <c r="AD94" s="30">
        <v>-0.5</v>
      </c>
      <c r="AE94" s="31">
        <v>5.75E-7</v>
      </c>
      <c r="AF94" s="30">
        <v>5.2031999999999998</v>
      </c>
    </row>
    <row r="95" spans="17:32" x14ac:dyDescent="0.25">
      <c r="Q95" s="30">
        <v>9468</v>
      </c>
      <c r="R95" s="30">
        <v>-0.5</v>
      </c>
      <c r="S95" s="31">
        <v>9.2500000000000004E-7</v>
      </c>
      <c r="T95" s="30">
        <v>4.9794</v>
      </c>
      <c r="U95" s="30">
        <v>20302</v>
      </c>
      <c r="V95" s="30">
        <v>-0.5</v>
      </c>
      <c r="W95" s="31">
        <v>1.4811000000000001E-6</v>
      </c>
      <c r="X95" s="30">
        <v>5.0275800000000004</v>
      </c>
      <c r="Y95" s="30">
        <v>20302</v>
      </c>
      <c r="Z95" s="30">
        <v>-0.5</v>
      </c>
      <c r="AA95" s="31">
        <v>5.0668000000000003E-6</v>
      </c>
      <c r="AB95" s="30">
        <v>6.7679</v>
      </c>
      <c r="AC95" s="30">
        <v>21019</v>
      </c>
      <c r="AD95" s="30">
        <v>-0.5</v>
      </c>
      <c r="AE95" s="31">
        <v>7.7499999999999999E-7</v>
      </c>
      <c r="AF95" s="30">
        <v>5.0307000000000004</v>
      </c>
    </row>
    <row r="96" spans="17:32" x14ac:dyDescent="0.25">
      <c r="Q96" s="30">
        <v>9468</v>
      </c>
      <c r="R96" s="30">
        <v>-0.5</v>
      </c>
      <c r="S96" s="31">
        <v>7.9999999999999996E-7</v>
      </c>
      <c r="T96" s="30">
        <v>5.2637</v>
      </c>
      <c r="U96" s="30">
        <v>20302</v>
      </c>
      <c r="V96" s="30">
        <v>-0.5</v>
      </c>
      <c r="W96" s="31">
        <v>1.4868999999999999E-6</v>
      </c>
      <c r="X96" s="30">
        <v>5.0588300000000004</v>
      </c>
      <c r="Y96" s="30">
        <v>20302</v>
      </c>
      <c r="Z96" s="30">
        <v>-0.5</v>
      </c>
      <c r="AA96" s="31">
        <v>5.2478E-6</v>
      </c>
      <c r="AB96" s="30">
        <v>6.8146699999999996</v>
      </c>
      <c r="AC96" s="30">
        <v>21019</v>
      </c>
      <c r="AD96" s="30">
        <v>-0.5</v>
      </c>
      <c r="AE96" s="31">
        <v>5.9999999999999997E-7</v>
      </c>
      <c r="AF96" s="30">
        <v>4.9652000000000003</v>
      </c>
    </row>
    <row r="97" spans="17:32" x14ac:dyDescent="0.25">
      <c r="Q97" s="30">
        <v>9468</v>
      </c>
      <c r="R97" s="30">
        <v>-0.5</v>
      </c>
      <c r="S97" s="31">
        <v>9.7000000000000003E-7</v>
      </c>
      <c r="T97" s="30">
        <v>4.9785000000000004</v>
      </c>
      <c r="U97" s="30">
        <v>20302</v>
      </c>
      <c r="V97" s="30">
        <v>-0.5</v>
      </c>
      <c r="W97" s="31">
        <v>1.5618E-6</v>
      </c>
      <c r="X97" s="30">
        <v>5.0918599999999996</v>
      </c>
      <c r="Y97" s="30">
        <v>20302</v>
      </c>
      <c r="Z97" s="30">
        <v>-0.5</v>
      </c>
      <c r="AA97" s="31">
        <v>5.3557999999999996E-6</v>
      </c>
      <c r="AB97" s="30">
        <v>6.8624599999999996</v>
      </c>
      <c r="AC97" s="30">
        <v>21019</v>
      </c>
      <c r="AD97" s="30">
        <v>-0.5</v>
      </c>
      <c r="AE97" s="31">
        <v>6.8800000000000002E-7</v>
      </c>
      <c r="AF97" s="30">
        <v>4.9069000000000003</v>
      </c>
    </row>
    <row r="98" spans="17:32" x14ac:dyDescent="0.25">
      <c r="Q98" s="30">
        <v>9468</v>
      </c>
      <c r="R98" s="30">
        <v>-0.5</v>
      </c>
      <c r="S98" s="31">
        <v>9.9000000000000005E-7</v>
      </c>
      <c r="T98" s="30">
        <v>4.9737999999999998</v>
      </c>
      <c r="U98" s="30">
        <v>20302</v>
      </c>
      <c r="V98" s="30">
        <v>-0.5</v>
      </c>
      <c r="W98" s="31">
        <v>1.7263999999999999E-6</v>
      </c>
      <c r="X98" s="30">
        <v>5.1238799999999998</v>
      </c>
      <c r="Y98" s="30">
        <v>20302</v>
      </c>
      <c r="Z98" s="30">
        <v>-0.5</v>
      </c>
      <c r="AA98" s="31">
        <v>5.5350999999999997E-6</v>
      </c>
      <c r="AB98" s="30">
        <v>6.90998</v>
      </c>
      <c r="AC98" s="30">
        <v>21019</v>
      </c>
      <c r="AD98" s="30">
        <v>-0.5</v>
      </c>
      <c r="AE98" s="31">
        <v>5.9999999999999997E-7</v>
      </c>
      <c r="AF98" s="30">
        <v>4.8727999999999998</v>
      </c>
    </row>
    <row r="99" spans="17:32" x14ac:dyDescent="0.25">
      <c r="Q99" s="30">
        <v>9468</v>
      </c>
      <c r="R99" s="30">
        <v>-0.5</v>
      </c>
      <c r="S99" s="31">
        <v>3.9999999999999998E-7</v>
      </c>
      <c r="T99" s="30">
        <v>5.0057</v>
      </c>
      <c r="U99" s="30">
        <v>20302</v>
      </c>
      <c r="V99" s="30">
        <v>-0.5</v>
      </c>
      <c r="W99" s="31">
        <v>1.8360000000000001E-6</v>
      </c>
      <c r="X99" s="30">
        <v>5.15693</v>
      </c>
      <c r="Y99" s="30">
        <v>20302</v>
      </c>
      <c r="Z99" s="30">
        <v>-0.5</v>
      </c>
      <c r="AA99" s="31">
        <v>5.6559000000000003E-6</v>
      </c>
      <c r="AB99" s="30">
        <v>6.9584099999999998</v>
      </c>
      <c r="AC99" s="30">
        <v>21019</v>
      </c>
      <c r="AD99" s="30">
        <v>-0.5</v>
      </c>
      <c r="AE99" s="31">
        <v>6.75E-7</v>
      </c>
      <c r="AF99" s="30">
        <v>4.8232999999999997</v>
      </c>
    </row>
    <row r="100" spans="17:32" x14ac:dyDescent="0.25">
      <c r="Q100" s="30">
        <v>9468</v>
      </c>
      <c r="R100" s="30">
        <v>-0.5</v>
      </c>
      <c r="S100" s="31">
        <v>2.6249999999999997E-7</v>
      </c>
      <c r="T100" s="30">
        <v>5.0587</v>
      </c>
      <c r="U100" s="30">
        <v>20302</v>
      </c>
      <c r="V100" s="30">
        <v>-0.5</v>
      </c>
      <c r="W100" s="31">
        <v>1.8654E-6</v>
      </c>
      <c r="X100" s="30">
        <v>5.19001</v>
      </c>
      <c r="Y100" s="30">
        <v>20302</v>
      </c>
      <c r="Z100" s="30">
        <v>-0.5</v>
      </c>
      <c r="AA100" s="31">
        <v>5.8590000000000001E-6</v>
      </c>
      <c r="AB100" s="30">
        <v>7.0067000000000004</v>
      </c>
      <c r="AC100" s="30">
        <v>21019</v>
      </c>
      <c r="AD100" s="30">
        <v>-0.5</v>
      </c>
      <c r="AE100" s="31">
        <v>6.1799999999999995E-7</v>
      </c>
      <c r="AF100" s="30">
        <v>4.7884000000000002</v>
      </c>
    </row>
    <row r="101" spans="17:32" x14ac:dyDescent="0.25">
      <c r="Q101" s="30">
        <v>9468</v>
      </c>
      <c r="R101" s="30">
        <v>-0.5</v>
      </c>
      <c r="S101" s="31">
        <v>3.6250000000000002E-7</v>
      </c>
      <c r="T101" s="30">
        <v>4.8882000000000003</v>
      </c>
      <c r="U101" s="30">
        <v>20302</v>
      </c>
      <c r="V101" s="30">
        <v>-0.5</v>
      </c>
      <c r="W101" s="31">
        <v>1.8709E-6</v>
      </c>
      <c r="X101" s="30">
        <v>5.2222299999999997</v>
      </c>
      <c r="Y101" s="30">
        <v>20302</v>
      </c>
      <c r="Z101" s="30">
        <v>-0.5</v>
      </c>
      <c r="AA101" s="31">
        <v>6.0005000000000004E-6</v>
      </c>
      <c r="AB101" s="30">
        <v>7.0559099999999999</v>
      </c>
      <c r="AC101" s="30">
        <v>21019</v>
      </c>
      <c r="AD101" s="30">
        <v>-0.5</v>
      </c>
      <c r="AE101" s="31">
        <v>1.06E-6</v>
      </c>
      <c r="AF101" s="30">
        <v>4.5726000000000004</v>
      </c>
    </row>
    <row r="102" spans="17:32" x14ac:dyDescent="0.25">
      <c r="Q102" s="30">
        <v>9468</v>
      </c>
      <c r="R102" s="30">
        <v>-0.5</v>
      </c>
      <c r="S102" s="31">
        <v>2.875E-7</v>
      </c>
      <c r="T102" s="30">
        <v>4.9400000000000004</v>
      </c>
      <c r="U102" s="30">
        <v>20302</v>
      </c>
      <c r="V102" s="30">
        <v>-0.5</v>
      </c>
      <c r="W102" s="31">
        <v>1.9688000000000001E-6</v>
      </c>
      <c r="X102" s="30">
        <v>5.25556</v>
      </c>
      <c r="Y102" s="30">
        <v>20302</v>
      </c>
      <c r="Z102" s="30">
        <v>-0.5</v>
      </c>
      <c r="AA102" s="31">
        <v>6.1197E-6</v>
      </c>
      <c r="AB102" s="30">
        <v>7.1054199999999996</v>
      </c>
      <c r="AC102" s="30">
        <v>21019</v>
      </c>
      <c r="AD102" s="30">
        <v>-0.5</v>
      </c>
      <c r="AE102" s="31">
        <v>2.7999999999999999E-6</v>
      </c>
      <c r="AF102" s="30">
        <v>6.3426999999999998</v>
      </c>
    </row>
    <row r="103" spans="17:32" x14ac:dyDescent="0.25">
      <c r="Q103" s="30">
        <v>9468</v>
      </c>
      <c r="R103" s="30">
        <v>-0.5</v>
      </c>
      <c r="S103" s="31">
        <v>3.4999999999999998E-7</v>
      </c>
      <c r="T103" s="30">
        <v>4.7447999999999997</v>
      </c>
      <c r="U103" s="30">
        <v>20302</v>
      </c>
      <c r="V103" s="30">
        <v>-0.5</v>
      </c>
      <c r="W103" s="31">
        <v>2.1055E-6</v>
      </c>
      <c r="X103" s="30">
        <v>5.2882499999999997</v>
      </c>
      <c r="Y103" s="30">
        <v>20302</v>
      </c>
      <c r="Z103" s="30">
        <v>-0.5</v>
      </c>
      <c r="AA103" s="31">
        <v>6.3125000000000001E-6</v>
      </c>
      <c r="AB103" s="30">
        <v>7.15367</v>
      </c>
      <c r="AC103" s="30">
        <v>21019</v>
      </c>
      <c r="AD103" s="30">
        <v>-0.5</v>
      </c>
      <c r="AE103" s="31">
        <v>3.1499999999999999E-6</v>
      </c>
      <c r="AF103" s="30">
        <v>5.9623999999999997</v>
      </c>
    </row>
    <row r="104" spans="17:32" x14ac:dyDescent="0.25">
      <c r="Q104" s="30">
        <v>9468</v>
      </c>
      <c r="R104" s="30">
        <v>-0.5</v>
      </c>
      <c r="S104" s="31">
        <v>2.4999999999999999E-7</v>
      </c>
      <c r="T104" s="30">
        <v>4.5438999999999998</v>
      </c>
      <c r="U104" s="30">
        <v>20302</v>
      </c>
      <c r="V104" s="30">
        <v>-0.5</v>
      </c>
      <c r="W104" s="31">
        <v>2.1573000000000001E-6</v>
      </c>
      <c r="X104" s="30">
        <v>5.3207399999999998</v>
      </c>
      <c r="Y104" s="30">
        <v>20302</v>
      </c>
      <c r="Z104" s="30">
        <v>-0.5</v>
      </c>
      <c r="AA104" s="31">
        <v>6.4135999999999999E-6</v>
      </c>
      <c r="AB104" s="30">
        <v>7.2028999999999996</v>
      </c>
      <c r="AC104" s="30">
        <v>21019</v>
      </c>
      <c r="AD104" s="30">
        <v>-0.5</v>
      </c>
      <c r="AE104" s="31">
        <v>1.55E-6</v>
      </c>
      <c r="AF104" s="30">
        <v>6.1094999999999997</v>
      </c>
    </row>
    <row r="105" spans="17:32" x14ac:dyDescent="0.25">
      <c r="Q105" s="30">
        <v>9468</v>
      </c>
      <c r="R105" s="30">
        <v>-0.5</v>
      </c>
      <c r="S105" s="31">
        <v>2.9999999999999999E-7</v>
      </c>
      <c r="T105" s="30">
        <v>4.7337999999999996</v>
      </c>
      <c r="U105" s="30">
        <v>20302</v>
      </c>
      <c r="V105" s="30">
        <v>-0.5</v>
      </c>
      <c r="W105" s="31">
        <v>2.2890999999999998E-6</v>
      </c>
      <c r="X105" s="30">
        <v>5.3533099999999996</v>
      </c>
      <c r="Y105" s="30">
        <v>20302</v>
      </c>
      <c r="Z105" s="30">
        <v>-0.5</v>
      </c>
      <c r="AA105" s="31">
        <v>6.5379999999999999E-6</v>
      </c>
      <c r="AB105" s="30">
        <v>7.2509399999999999</v>
      </c>
      <c r="AC105" s="30">
        <v>21019</v>
      </c>
      <c r="AD105" s="30">
        <v>-0.5</v>
      </c>
      <c r="AE105" s="31">
        <v>2.2500000000000001E-6</v>
      </c>
      <c r="AF105" s="30">
        <v>5.9218999999999999</v>
      </c>
    </row>
    <row r="106" spans="17:32" x14ac:dyDescent="0.25">
      <c r="Q106" s="30">
        <v>9468</v>
      </c>
      <c r="R106" s="30">
        <v>-0.5</v>
      </c>
      <c r="S106" s="31">
        <v>2.4999999999999999E-7</v>
      </c>
      <c r="T106" s="30">
        <v>4.2995000000000001</v>
      </c>
      <c r="U106" s="30">
        <v>20302</v>
      </c>
      <c r="V106" s="30">
        <v>-0.5</v>
      </c>
      <c r="W106" s="31">
        <v>2.4723999999999998E-6</v>
      </c>
      <c r="X106" s="30">
        <v>5.3861299999999996</v>
      </c>
      <c r="Y106" s="30">
        <v>20302</v>
      </c>
      <c r="Z106" s="30">
        <v>-0.5</v>
      </c>
      <c r="AA106" s="31">
        <v>6.9210999999999997E-6</v>
      </c>
      <c r="AB106" s="30">
        <v>7.2998599999999998</v>
      </c>
      <c r="AC106" s="30">
        <v>21019</v>
      </c>
      <c r="AD106" s="30">
        <v>-0.5</v>
      </c>
      <c r="AE106" s="31">
        <v>2.3499999999999999E-6</v>
      </c>
      <c r="AF106" s="30">
        <v>5.8753000000000002</v>
      </c>
    </row>
    <row r="107" spans="17:32" x14ac:dyDescent="0.25">
      <c r="Q107" s="30">
        <v>9468</v>
      </c>
      <c r="R107" s="30">
        <v>-0.5</v>
      </c>
      <c r="S107" s="31">
        <v>3.2500000000000001E-7</v>
      </c>
      <c r="T107" s="30">
        <v>4.5255999999999998</v>
      </c>
      <c r="U107" s="30">
        <v>20302</v>
      </c>
      <c r="V107" s="30">
        <v>-0.5</v>
      </c>
      <c r="W107" s="31">
        <v>2.5679999999999998E-6</v>
      </c>
      <c r="X107" s="30">
        <v>5.4197699999999998</v>
      </c>
      <c r="Y107" s="30">
        <v>20302</v>
      </c>
      <c r="Z107" s="30">
        <v>-0.5</v>
      </c>
      <c r="AA107" s="31">
        <v>7.0856000000000004E-6</v>
      </c>
      <c r="AB107" s="30">
        <v>7.3498200000000002</v>
      </c>
      <c r="AC107" s="30">
        <v>21019</v>
      </c>
      <c r="AD107" s="30">
        <v>-0.5</v>
      </c>
      <c r="AE107" s="31">
        <v>2.0499999999999999E-6</v>
      </c>
      <c r="AF107" s="30">
        <v>6.0041000000000002</v>
      </c>
    </row>
    <row r="108" spans="17:32" x14ac:dyDescent="0.25">
      <c r="Q108" s="30">
        <v>9468</v>
      </c>
      <c r="R108" s="30">
        <v>-0.5</v>
      </c>
      <c r="S108" s="31">
        <v>2.8332999999999998E-7</v>
      </c>
      <c r="T108" s="30">
        <v>4.2803000000000004</v>
      </c>
      <c r="U108" s="30">
        <v>20302</v>
      </c>
      <c r="V108" s="30">
        <v>-0.5</v>
      </c>
      <c r="W108" s="31">
        <v>2.6622000000000001E-6</v>
      </c>
      <c r="X108" s="30">
        <v>5.4534700000000003</v>
      </c>
      <c r="Y108" s="30">
        <v>20302</v>
      </c>
      <c r="Z108" s="30">
        <v>-0.5</v>
      </c>
      <c r="AA108" s="31">
        <v>7.1261999999999996E-6</v>
      </c>
      <c r="AB108" s="30">
        <v>7.4024799999999997</v>
      </c>
      <c r="AC108" s="30">
        <v>21019</v>
      </c>
      <c r="AD108" s="30">
        <v>-0.5</v>
      </c>
      <c r="AE108" s="31">
        <v>1.8500000000000001E-6</v>
      </c>
      <c r="AF108" s="30">
        <v>5.8080999999999996</v>
      </c>
    </row>
    <row r="109" spans="17:32" x14ac:dyDescent="0.25">
      <c r="Q109" s="30">
        <v>9468</v>
      </c>
      <c r="R109" s="30">
        <v>-0.5</v>
      </c>
      <c r="S109" s="31">
        <v>3.4999999999999998E-7</v>
      </c>
      <c r="T109" s="30">
        <v>4.1071</v>
      </c>
      <c r="U109" s="30">
        <v>20302</v>
      </c>
      <c r="V109" s="30">
        <v>-0.5</v>
      </c>
      <c r="W109" s="31">
        <v>2.7313E-6</v>
      </c>
      <c r="X109" s="30">
        <v>5.4880399999999998</v>
      </c>
      <c r="Y109" s="30">
        <v>20302</v>
      </c>
      <c r="Z109" s="30">
        <v>-0.5</v>
      </c>
      <c r="AA109" s="31">
        <v>7.3759E-6</v>
      </c>
      <c r="AB109" s="30">
        <v>7.4519599999999997</v>
      </c>
      <c r="AC109" s="30">
        <v>21019</v>
      </c>
      <c r="AD109" s="30">
        <v>-0.5</v>
      </c>
      <c r="AE109" s="31">
        <v>1.5E-6</v>
      </c>
      <c r="AF109" s="30">
        <v>5.9024999999999999</v>
      </c>
    </row>
    <row r="110" spans="17:32" x14ac:dyDescent="0.25">
      <c r="Q110" s="30">
        <v>9468</v>
      </c>
      <c r="R110" s="30">
        <v>-0.5</v>
      </c>
      <c r="S110" s="31">
        <v>3.9999999999999998E-7</v>
      </c>
      <c r="T110" s="30">
        <v>3.9796999999999998</v>
      </c>
      <c r="U110" s="30">
        <v>20302</v>
      </c>
      <c r="V110" s="30">
        <v>-0.5</v>
      </c>
      <c r="W110" s="31">
        <v>2.8358999999999998E-6</v>
      </c>
      <c r="X110" s="30">
        <v>5.5225799999999996</v>
      </c>
      <c r="Y110" s="30">
        <v>20302</v>
      </c>
      <c r="Z110" s="30">
        <v>-0.5</v>
      </c>
      <c r="AA110" s="31">
        <v>7.6797000000000003E-6</v>
      </c>
      <c r="AB110" s="30">
        <v>7.5036300000000002</v>
      </c>
      <c r="AC110" s="30">
        <v>21019</v>
      </c>
      <c r="AD110" s="30">
        <v>-0.5</v>
      </c>
      <c r="AE110" s="31">
        <v>7.9999999999999996E-7</v>
      </c>
      <c r="AF110" s="30">
        <v>4.7115999999999998</v>
      </c>
    </row>
    <row r="111" spans="17:32" x14ac:dyDescent="0.25">
      <c r="U111" s="30">
        <v>20302</v>
      </c>
      <c r="V111" s="30">
        <v>-0.5</v>
      </c>
      <c r="W111" s="31">
        <v>3.0187999999999998E-6</v>
      </c>
      <c r="X111" s="30">
        <v>5.5567200000000003</v>
      </c>
      <c r="Y111" s="30">
        <v>20302</v>
      </c>
      <c r="Z111" s="30">
        <v>-0.5</v>
      </c>
      <c r="AA111" s="31">
        <v>7.9525000000000005E-6</v>
      </c>
      <c r="AB111" s="30">
        <v>7.5539800000000001</v>
      </c>
      <c r="AC111" s="30">
        <v>21019</v>
      </c>
      <c r="AD111" s="30">
        <v>-0.5</v>
      </c>
      <c r="AE111" s="31">
        <v>9.9999999999999995E-7</v>
      </c>
      <c r="AF111" s="30">
        <v>4.5183999999999997</v>
      </c>
    </row>
    <row r="112" spans="17:32" x14ac:dyDescent="0.25">
      <c r="U112" s="30">
        <v>20302</v>
      </c>
      <c r="V112" s="30">
        <v>-0.5</v>
      </c>
      <c r="W112" s="31">
        <v>3.0753E-6</v>
      </c>
      <c r="X112" s="30">
        <v>5.5909800000000001</v>
      </c>
      <c r="Y112" s="30">
        <v>20302</v>
      </c>
      <c r="Z112" s="30">
        <v>-0.5</v>
      </c>
      <c r="AA112" s="31">
        <v>8.2090000000000005E-6</v>
      </c>
      <c r="AB112" s="30">
        <v>7.6045499999999997</v>
      </c>
      <c r="AC112" s="30">
        <v>21019</v>
      </c>
      <c r="AD112" s="30">
        <v>-0.5</v>
      </c>
      <c r="AE112" s="31">
        <v>5.75E-7</v>
      </c>
      <c r="AF112" s="30">
        <v>4.5941999999999998</v>
      </c>
    </row>
    <row r="113" spans="21:32" x14ac:dyDescent="0.25">
      <c r="U113" s="30">
        <v>20302</v>
      </c>
      <c r="V113" s="30">
        <v>-0.5</v>
      </c>
      <c r="W113" s="31">
        <v>3.1157999999999999E-6</v>
      </c>
      <c r="X113" s="30">
        <v>5.6256300000000001</v>
      </c>
      <c r="Y113" s="30">
        <v>20302</v>
      </c>
      <c r="Z113" s="30">
        <v>-0.5</v>
      </c>
      <c r="AA113" s="31">
        <v>8.5490999999999992E-6</v>
      </c>
      <c r="AB113" s="30">
        <v>7.6563699999999999</v>
      </c>
      <c r="AC113" s="30">
        <v>21019</v>
      </c>
      <c r="AD113" s="30">
        <v>-0.5</v>
      </c>
      <c r="AE113" s="31">
        <v>1.1799999999999999E-6</v>
      </c>
      <c r="AF113" s="30">
        <v>4.3886000000000003</v>
      </c>
    </row>
    <row r="114" spans="21:32" x14ac:dyDescent="0.25">
      <c r="U114" s="30">
        <v>20302</v>
      </c>
      <c r="V114" s="30">
        <v>-0.5</v>
      </c>
      <c r="W114" s="31">
        <v>3.2295000000000002E-6</v>
      </c>
      <c r="X114" s="30">
        <v>5.6595199999999997</v>
      </c>
      <c r="Y114" s="30">
        <v>20302</v>
      </c>
      <c r="Z114" s="30">
        <v>-0.5</v>
      </c>
      <c r="AA114" s="31">
        <v>8.5946999999999992E-6</v>
      </c>
      <c r="AB114" s="30">
        <v>7.7086300000000003</v>
      </c>
      <c r="AC114" s="30">
        <v>21019</v>
      </c>
      <c r="AD114" s="30">
        <v>-0.5</v>
      </c>
      <c r="AE114" s="31">
        <v>1.75E-6</v>
      </c>
      <c r="AF114" s="30">
        <v>4.2294</v>
      </c>
    </row>
    <row r="115" spans="21:32" x14ac:dyDescent="0.25">
      <c r="U115" s="30">
        <v>20302</v>
      </c>
      <c r="V115" s="30">
        <v>-0.5</v>
      </c>
      <c r="W115" s="31">
        <v>3.3218000000000001E-6</v>
      </c>
      <c r="X115" s="30">
        <v>5.6944699999999999</v>
      </c>
      <c r="Y115" s="30">
        <v>20302</v>
      </c>
      <c r="Z115" s="30">
        <v>-0.5</v>
      </c>
      <c r="AA115" s="31">
        <v>8.8916999999999999E-6</v>
      </c>
      <c r="AB115" s="30">
        <v>7.7622499999999999</v>
      </c>
      <c r="AC115" s="30">
        <v>21019</v>
      </c>
      <c r="AD115" s="30">
        <v>-0.5</v>
      </c>
      <c r="AE115" s="31">
        <v>1.5999999999999999E-6</v>
      </c>
      <c r="AF115" s="30">
        <v>4.3525999999999998</v>
      </c>
    </row>
    <row r="116" spans="21:32" x14ac:dyDescent="0.25">
      <c r="U116" s="30">
        <v>20302</v>
      </c>
      <c r="V116" s="30">
        <v>-0.5</v>
      </c>
      <c r="W116" s="31">
        <v>3.4769999999999999E-6</v>
      </c>
      <c r="X116" s="30">
        <v>5.7303199999999999</v>
      </c>
      <c r="Y116" s="30">
        <v>20302</v>
      </c>
      <c r="Z116" s="30">
        <v>-0.5</v>
      </c>
      <c r="AA116" s="31">
        <v>9.3178999999999993E-6</v>
      </c>
      <c r="AB116" s="30">
        <v>7.81487</v>
      </c>
      <c r="AC116" s="30">
        <v>21019</v>
      </c>
      <c r="AD116" s="30">
        <v>-0.5</v>
      </c>
      <c r="AE116" s="31">
        <v>1.5999999999999999E-6</v>
      </c>
      <c r="AF116" s="30">
        <v>4.1169000000000002</v>
      </c>
    </row>
    <row r="117" spans="21:32" x14ac:dyDescent="0.25">
      <c r="U117" s="30">
        <v>20302</v>
      </c>
      <c r="V117" s="30">
        <v>-0.5</v>
      </c>
      <c r="W117" s="31">
        <v>3.6349000000000001E-6</v>
      </c>
      <c r="X117" s="30">
        <v>5.76614</v>
      </c>
      <c r="Y117" s="30">
        <v>20302</v>
      </c>
      <c r="Z117" s="30">
        <v>-0.5</v>
      </c>
      <c r="AA117" s="31">
        <v>9.4295000000000001E-6</v>
      </c>
      <c r="AB117" s="30">
        <v>7.8697499999999998</v>
      </c>
      <c r="AC117" s="30">
        <v>21019</v>
      </c>
      <c r="AD117" s="30">
        <v>-0.5</v>
      </c>
      <c r="AE117" s="31">
        <v>1.9999999999999999E-6</v>
      </c>
      <c r="AF117" s="30">
        <v>3.9279999999999999</v>
      </c>
    </row>
    <row r="118" spans="21:32" x14ac:dyDescent="0.25">
      <c r="U118" s="30">
        <v>20302</v>
      </c>
      <c r="V118" s="30">
        <v>-0.5</v>
      </c>
      <c r="W118" s="31">
        <v>3.7639999999999999E-6</v>
      </c>
      <c r="X118" s="30">
        <v>5.8029200000000003</v>
      </c>
      <c r="Y118" s="30">
        <v>20302</v>
      </c>
      <c r="Z118" s="30">
        <v>-0.5</v>
      </c>
      <c r="AA118" s="31">
        <v>9.6793999999999992E-6</v>
      </c>
      <c r="AB118" s="30">
        <v>7.9226000000000001</v>
      </c>
      <c r="AC118" s="30">
        <v>21019</v>
      </c>
      <c r="AD118" s="30">
        <v>-0.5</v>
      </c>
      <c r="AE118" s="31">
        <v>3.9999999999999998E-7</v>
      </c>
      <c r="AF118" s="30">
        <v>3.9796999999999998</v>
      </c>
    </row>
    <row r="119" spans="21:32" x14ac:dyDescent="0.25">
      <c r="U119" s="30">
        <v>20302</v>
      </c>
      <c r="V119" s="30">
        <v>-0.5</v>
      </c>
      <c r="W119" s="31">
        <v>3.8977E-6</v>
      </c>
      <c r="X119" s="30">
        <v>5.8405100000000001</v>
      </c>
      <c r="Y119" s="30">
        <v>20302</v>
      </c>
      <c r="Z119" s="30">
        <v>-0.5</v>
      </c>
      <c r="AA119" s="31">
        <v>9.5077000000000005E-6</v>
      </c>
      <c r="AB119" s="30">
        <v>7.9745900000000001</v>
      </c>
      <c r="AC119" s="30">
        <v>21019</v>
      </c>
      <c r="AD119" s="30">
        <v>-0.5</v>
      </c>
      <c r="AE119" s="31">
        <v>3.4999999999999998E-7</v>
      </c>
      <c r="AF119" s="30">
        <v>4.1071</v>
      </c>
    </row>
    <row r="120" spans="21:32" x14ac:dyDescent="0.25">
      <c r="U120" s="30">
        <v>20302</v>
      </c>
      <c r="V120" s="30">
        <v>-0.5</v>
      </c>
      <c r="W120" s="31">
        <v>3.8557000000000002E-6</v>
      </c>
      <c r="X120" s="30">
        <v>5.8762400000000001</v>
      </c>
      <c r="Y120" s="30">
        <v>20302</v>
      </c>
      <c r="Z120" s="30">
        <v>-0.5</v>
      </c>
      <c r="AA120" s="31">
        <v>9.6077999999999997E-6</v>
      </c>
      <c r="AB120" s="30">
        <v>8.0286600000000004</v>
      </c>
      <c r="AC120" s="30">
        <v>21019</v>
      </c>
      <c r="AD120" s="30">
        <v>-0.5</v>
      </c>
      <c r="AE120" s="31">
        <v>2.8299999999999998E-7</v>
      </c>
      <c r="AF120" s="30">
        <v>4.2803000000000004</v>
      </c>
    </row>
    <row r="121" spans="21:32" x14ac:dyDescent="0.25">
      <c r="U121" s="30">
        <v>20302</v>
      </c>
      <c r="V121" s="30">
        <v>-0.5</v>
      </c>
      <c r="W121" s="31">
        <v>3.8944000000000004E-6</v>
      </c>
      <c r="X121" s="30">
        <v>5.9143800000000004</v>
      </c>
      <c r="Y121" s="30">
        <v>20302</v>
      </c>
      <c r="Z121" s="30">
        <v>-0.5</v>
      </c>
      <c r="AA121" s="31">
        <v>1.0287E-5</v>
      </c>
      <c r="AB121" s="30">
        <v>8.0825899999999997</v>
      </c>
      <c r="AC121" s="30">
        <v>21019</v>
      </c>
      <c r="AD121" s="30">
        <v>-0.5</v>
      </c>
      <c r="AE121" s="31">
        <v>2.4999999999999999E-7</v>
      </c>
      <c r="AF121" s="30">
        <v>4.2995000000000001</v>
      </c>
    </row>
    <row r="122" spans="21:32" x14ac:dyDescent="0.25">
      <c r="U122" s="30">
        <v>20302</v>
      </c>
      <c r="V122" s="30">
        <v>-0.5</v>
      </c>
      <c r="W122" s="31">
        <v>4.1257000000000002E-6</v>
      </c>
      <c r="X122" s="30">
        <v>5.9508599999999996</v>
      </c>
      <c r="Y122" s="30">
        <v>20302</v>
      </c>
      <c r="Z122" s="30">
        <v>-0.5</v>
      </c>
      <c r="AA122" s="31">
        <v>1.0730000000000001E-5</v>
      </c>
      <c r="AB122" s="30">
        <v>8.1372</v>
      </c>
      <c r="AC122" s="30">
        <v>21019</v>
      </c>
      <c r="AD122" s="30">
        <v>-0.5</v>
      </c>
      <c r="AE122" s="31">
        <v>3.2500000000000001E-7</v>
      </c>
      <c r="AF122" s="30">
        <v>4.5255999999999998</v>
      </c>
    </row>
    <row r="123" spans="21:32" x14ac:dyDescent="0.25">
      <c r="U123" s="30">
        <v>20302</v>
      </c>
      <c r="V123" s="30">
        <v>-0.5</v>
      </c>
      <c r="W123" s="31">
        <v>4.2935999999999999E-6</v>
      </c>
      <c r="X123" s="30">
        <v>5.9879100000000003</v>
      </c>
      <c r="Y123" s="30">
        <v>20302</v>
      </c>
      <c r="Z123" s="30">
        <v>-0.5</v>
      </c>
      <c r="AA123" s="31">
        <v>1.1148999999999999E-5</v>
      </c>
      <c r="AB123" s="30">
        <v>8.1923499999999994</v>
      </c>
      <c r="AC123" s="30">
        <v>21019</v>
      </c>
      <c r="AD123" s="30">
        <v>-0.5</v>
      </c>
      <c r="AE123" s="31">
        <v>2.4999999999999999E-7</v>
      </c>
      <c r="AF123" s="30">
        <v>4.5438999999999998</v>
      </c>
    </row>
    <row r="124" spans="21:32" x14ac:dyDescent="0.25">
      <c r="U124" s="30">
        <v>20302</v>
      </c>
      <c r="V124" s="30">
        <v>-0.5</v>
      </c>
      <c r="W124" s="31">
        <v>4.5464999999999996E-6</v>
      </c>
      <c r="X124" s="30">
        <v>6.0263</v>
      </c>
      <c r="Y124" s="30">
        <v>20302</v>
      </c>
      <c r="Z124" s="30">
        <v>-0.5</v>
      </c>
      <c r="AA124" s="31">
        <v>1.1513E-5</v>
      </c>
      <c r="AB124" s="30">
        <v>8.2483900000000006</v>
      </c>
      <c r="AC124" s="30">
        <v>21019</v>
      </c>
      <c r="AD124" s="30">
        <v>-0.5</v>
      </c>
      <c r="AE124" s="31">
        <v>2.9999999999999999E-7</v>
      </c>
      <c r="AF124" s="30">
        <v>4.7337999999999996</v>
      </c>
    </row>
    <row r="125" spans="21:32" x14ac:dyDescent="0.25">
      <c r="U125" s="30">
        <v>20302</v>
      </c>
      <c r="V125" s="30">
        <v>-0.5</v>
      </c>
      <c r="W125" s="31">
        <v>4.8346999999999996E-6</v>
      </c>
      <c r="X125" s="30">
        <v>6.0628299999999999</v>
      </c>
      <c r="Y125" s="30">
        <v>20302</v>
      </c>
      <c r="Z125" s="30">
        <v>-0.5</v>
      </c>
      <c r="AA125" s="31">
        <v>1.1608E-5</v>
      </c>
      <c r="AB125" s="30">
        <v>8.3033099999999997</v>
      </c>
      <c r="AC125" s="30">
        <v>21019</v>
      </c>
      <c r="AD125" s="30">
        <v>-0.5</v>
      </c>
      <c r="AE125" s="31">
        <v>3.4999999999999998E-7</v>
      </c>
      <c r="AF125" s="30">
        <v>4.7447999999999997</v>
      </c>
    </row>
    <row r="126" spans="21:32" x14ac:dyDescent="0.25">
      <c r="U126" s="30">
        <v>20302</v>
      </c>
      <c r="V126" s="30">
        <v>-0.5</v>
      </c>
      <c r="W126" s="31">
        <v>4.9181000000000004E-6</v>
      </c>
      <c r="X126" s="30">
        <v>6.1011899999999999</v>
      </c>
      <c r="Y126" s="30">
        <v>20302</v>
      </c>
      <c r="Z126" s="30">
        <v>-0.5</v>
      </c>
      <c r="AA126" s="31">
        <v>1.1882000000000001E-5</v>
      </c>
      <c r="AB126" s="30">
        <v>8.3604099999999999</v>
      </c>
      <c r="AC126" s="30">
        <v>21019</v>
      </c>
      <c r="AD126" s="30">
        <v>-0.5</v>
      </c>
      <c r="AE126" s="31">
        <v>6.2500000000000005E-7</v>
      </c>
      <c r="AF126" s="30">
        <v>5.1003999999999996</v>
      </c>
    </row>
    <row r="127" spans="21:32" x14ac:dyDescent="0.25">
      <c r="U127" s="30">
        <v>20302</v>
      </c>
      <c r="V127" s="30">
        <v>-0.5</v>
      </c>
      <c r="W127" s="31">
        <v>4.7346999999999997E-6</v>
      </c>
      <c r="X127" s="30">
        <v>6.1389800000000001</v>
      </c>
      <c r="Y127" s="30">
        <v>20302</v>
      </c>
      <c r="Z127" s="30">
        <v>-0.5</v>
      </c>
      <c r="AA127" s="31">
        <v>1.2320999999999999E-5</v>
      </c>
      <c r="AB127" s="30">
        <v>8.4180100000000007</v>
      </c>
      <c r="AC127" s="30">
        <v>21019</v>
      </c>
      <c r="AD127" s="30">
        <v>-0.5</v>
      </c>
      <c r="AE127" s="31">
        <v>8.5000000000000001E-7</v>
      </c>
      <c r="AF127" s="30">
        <v>4.7606999999999999</v>
      </c>
    </row>
    <row r="128" spans="21:32" x14ac:dyDescent="0.25">
      <c r="U128" s="30">
        <v>20302</v>
      </c>
      <c r="V128" s="30">
        <v>-0.5</v>
      </c>
      <c r="W128" s="31">
        <v>4.9057000000000003E-6</v>
      </c>
      <c r="X128" s="30">
        <v>6.1776200000000001</v>
      </c>
      <c r="Y128" s="30">
        <v>20302</v>
      </c>
      <c r="Z128" s="30">
        <v>-0.5</v>
      </c>
      <c r="AA128" s="31">
        <v>1.2323999999999999E-5</v>
      </c>
      <c r="AB128" s="30">
        <v>8.4743499999999994</v>
      </c>
      <c r="AC128" s="30">
        <v>21019</v>
      </c>
      <c r="AD128" s="30">
        <v>-0.5</v>
      </c>
      <c r="AE128" s="31">
        <v>3.7500000000000001E-7</v>
      </c>
      <c r="AF128" s="30">
        <v>4.8460999999999999</v>
      </c>
    </row>
    <row r="129" spans="21:32" x14ac:dyDescent="0.25">
      <c r="U129" s="30">
        <v>20302</v>
      </c>
      <c r="V129" s="30">
        <v>-0.5</v>
      </c>
      <c r="W129" s="31">
        <v>5.1270999999999996E-6</v>
      </c>
      <c r="X129" s="30">
        <v>6.2157299999999998</v>
      </c>
      <c r="Y129" s="30">
        <v>20302</v>
      </c>
      <c r="Z129" s="30">
        <v>-0.5</v>
      </c>
      <c r="AA129" s="31">
        <v>1.2775000000000001E-5</v>
      </c>
      <c r="AB129" s="30">
        <v>8.5326799999999992</v>
      </c>
      <c r="AC129" s="30">
        <v>21019</v>
      </c>
      <c r="AD129" s="30">
        <v>-0.5</v>
      </c>
      <c r="AE129" s="31">
        <v>4.75E-7</v>
      </c>
      <c r="AF129" s="30">
        <v>4.9048999999999996</v>
      </c>
    </row>
    <row r="130" spans="21:32" x14ac:dyDescent="0.25">
      <c r="U130" s="30">
        <v>20302</v>
      </c>
      <c r="V130" s="30">
        <v>-0.5</v>
      </c>
      <c r="W130" s="31">
        <v>5.2803000000000001E-6</v>
      </c>
      <c r="X130" s="30">
        <v>6.2564299999999999</v>
      </c>
      <c r="Y130" s="30">
        <v>20302</v>
      </c>
      <c r="Z130" s="30">
        <v>-0.5</v>
      </c>
      <c r="AA130" s="31">
        <v>1.3526999999999999E-5</v>
      </c>
      <c r="AB130" s="30">
        <v>8.5912400000000009</v>
      </c>
      <c r="AC130" s="30">
        <v>21019</v>
      </c>
      <c r="AD130" s="30">
        <v>-0.5</v>
      </c>
      <c r="AE130" s="31">
        <v>4.2500000000000001E-7</v>
      </c>
      <c r="AF130" s="30">
        <v>4.7302</v>
      </c>
    </row>
    <row r="131" spans="21:32" x14ac:dyDescent="0.25">
      <c r="U131" s="30">
        <v>20302</v>
      </c>
      <c r="V131" s="30">
        <v>-0.5</v>
      </c>
      <c r="W131" s="31">
        <v>5.4230999999999998E-6</v>
      </c>
      <c r="X131" s="30">
        <v>6.2949599999999997</v>
      </c>
      <c r="Y131" s="30">
        <v>20302</v>
      </c>
      <c r="Z131" s="30">
        <v>-0.5</v>
      </c>
      <c r="AA131" s="31">
        <v>1.366E-5</v>
      </c>
      <c r="AB131" s="30">
        <v>8.6497799999999998</v>
      </c>
      <c r="AC131" s="30">
        <v>21019</v>
      </c>
      <c r="AD131" s="30">
        <v>-0.5</v>
      </c>
      <c r="AE131" s="31">
        <v>3.4999999999999998E-7</v>
      </c>
      <c r="AF131" s="30">
        <v>4.7808000000000002</v>
      </c>
    </row>
    <row r="132" spans="21:32" x14ac:dyDescent="0.25">
      <c r="U132" s="30">
        <v>20302</v>
      </c>
      <c r="V132" s="30">
        <v>-0.5</v>
      </c>
      <c r="W132" s="31">
        <v>5.3441000000000002E-6</v>
      </c>
      <c r="X132" s="30">
        <v>6.3362999999999996</v>
      </c>
      <c r="Y132" s="30">
        <v>20302</v>
      </c>
      <c r="Z132" s="30">
        <v>-0.5</v>
      </c>
      <c r="AA132" s="31">
        <v>1.397E-5</v>
      </c>
      <c r="AB132" s="30">
        <v>8.7102900000000005</v>
      </c>
      <c r="AC132" s="30">
        <v>21019</v>
      </c>
      <c r="AD132" s="30">
        <v>-0.5</v>
      </c>
      <c r="AE132" s="31">
        <v>4.3300000000000003E-7</v>
      </c>
      <c r="AF132" s="30">
        <v>4.6032999999999999</v>
      </c>
    </row>
    <row r="133" spans="21:32" x14ac:dyDescent="0.25">
      <c r="U133" s="30">
        <v>20302</v>
      </c>
      <c r="V133" s="30">
        <v>-0.5</v>
      </c>
      <c r="W133" s="31">
        <v>5.4400999999999998E-6</v>
      </c>
      <c r="X133" s="30">
        <v>6.3768900000000004</v>
      </c>
      <c r="Y133" s="30">
        <v>20302</v>
      </c>
      <c r="Z133" s="30">
        <v>-0.5</v>
      </c>
      <c r="AA133" s="31">
        <v>1.4613000000000001E-5</v>
      </c>
      <c r="AB133" s="30">
        <v>8.7688900000000007</v>
      </c>
      <c r="AC133" s="30">
        <v>21019</v>
      </c>
      <c r="AD133" s="30">
        <v>-0.5</v>
      </c>
      <c r="AE133" s="31">
        <v>3.4999999999999998E-7</v>
      </c>
      <c r="AF133" s="30">
        <v>4.6646000000000001</v>
      </c>
    </row>
    <row r="134" spans="21:32" x14ac:dyDescent="0.25">
      <c r="U134" s="30">
        <v>20302</v>
      </c>
      <c r="V134" s="30">
        <v>-0.5</v>
      </c>
      <c r="W134" s="31">
        <v>5.4561000000000002E-6</v>
      </c>
      <c r="X134" s="30">
        <v>6.4170999999999996</v>
      </c>
      <c r="Y134" s="30">
        <v>20302</v>
      </c>
      <c r="Z134" s="30">
        <v>-0.5</v>
      </c>
      <c r="AA134" s="31">
        <v>1.488E-5</v>
      </c>
      <c r="AB134" s="30">
        <v>8.8288799999999998</v>
      </c>
      <c r="AC134" s="30">
        <v>21019</v>
      </c>
      <c r="AD134" s="30">
        <v>-0.5</v>
      </c>
      <c r="AE134" s="31">
        <v>2.8799999999999998E-7</v>
      </c>
      <c r="AF134" s="30">
        <v>4.9400000000000004</v>
      </c>
    </row>
    <row r="135" spans="21:32" x14ac:dyDescent="0.25">
      <c r="U135" s="30">
        <v>20302</v>
      </c>
      <c r="V135" s="30">
        <v>-0.5</v>
      </c>
      <c r="W135" s="31">
        <v>5.6745999999999998E-6</v>
      </c>
      <c r="X135" s="30">
        <v>6.4592299999999998</v>
      </c>
      <c r="Y135" s="30">
        <v>20302</v>
      </c>
      <c r="Z135" s="30">
        <v>-0.5</v>
      </c>
      <c r="AA135" s="31">
        <v>1.5109999999999999E-5</v>
      </c>
      <c r="AB135" s="30">
        <v>8.8881899999999998</v>
      </c>
      <c r="AC135" s="30">
        <v>21019</v>
      </c>
      <c r="AD135" s="30">
        <v>-0.5</v>
      </c>
      <c r="AE135" s="31">
        <v>3.6300000000000001E-7</v>
      </c>
      <c r="AF135" s="30">
        <v>4.8882000000000003</v>
      </c>
    </row>
    <row r="136" spans="21:32" x14ac:dyDescent="0.25">
      <c r="U136" s="30">
        <v>20302</v>
      </c>
      <c r="V136" s="30">
        <v>-0.5</v>
      </c>
      <c r="W136" s="31">
        <v>5.8884000000000002E-6</v>
      </c>
      <c r="X136" s="30">
        <v>6.5003000000000002</v>
      </c>
      <c r="Y136" s="30">
        <v>20302</v>
      </c>
      <c r="Z136" s="30">
        <v>-0.5</v>
      </c>
      <c r="AA136" s="31">
        <v>1.5843000000000001E-5</v>
      </c>
      <c r="AB136" s="30">
        <v>8.9508100000000006</v>
      </c>
      <c r="AC136" s="30">
        <v>21019</v>
      </c>
      <c r="AD136" s="30">
        <v>-0.5</v>
      </c>
      <c r="AE136" s="31">
        <v>2.6300000000000001E-7</v>
      </c>
      <c r="AF136" s="30">
        <v>5.0587</v>
      </c>
    </row>
    <row r="137" spans="21:32" x14ac:dyDescent="0.25">
      <c r="U137" s="30">
        <v>20302</v>
      </c>
      <c r="V137" s="30">
        <v>-0.5</v>
      </c>
      <c r="W137" s="31">
        <v>6.0055000000000004E-6</v>
      </c>
      <c r="X137" s="30">
        <v>6.54291</v>
      </c>
      <c r="Y137" s="30">
        <v>20302</v>
      </c>
      <c r="Z137" s="30">
        <v>-0.5</v>
      </c>
      <c r="AA137" s="31">
        <v>1.6093999999999999E-5</v>
      </c>
      <c r="AB137" s="30">
        <v>9.0110100000000006</v>
      </c>
      <c r="AC137" s="30">
        <v>21019</v>
      </c>
      <c r="AD137" s="30">
        <v>-0.5</v>
      </c>
      <c r="AE137" s="31">
        <v>3.9999999999999998E-7</v>
      </c>
      <c r="AF137" s="30">
        <v>5.0057</v>
      </c>
    </row>
    <row r="138" spans="21:32" x14ac:dyDescent="0.25">
      <c r="U138" s="30">
        <v>20302</v>
      </c>
      <c r="V138" s="30">
        <v>-0.5</v>
      </c>
      <c r="W138" s="31">
        <v>6.4353E-6</v>
      </c>
      <c r="X138" s="30">
        <v>6.5850400000000002</v>
      </c>
      <c r="Y138" s="30">
        <v>20302</v>
      </c>
      <c r="Z138" s="30">
        <v>-0.5</v>
      </c>
      <c r="AA138" s="31">
        <v>1.6293000000000001E-5</v>
      </c>
      <c r="AB138" s="30">
        <v>9.0729199999999999</v>
      </c>
      <c r="AC138" s="30">
        <v>21019</v>
      </c>
      <c r="AD138" s="30">
        <v>-0.5</v>
      </c>
      <c r="AE138" s="31">
        <v>9.9000000000000005E-7</v>
      </c>
      <c r="AF138" s="30">
        <v>4.9737999999999998</v>
      </c>
    </row>
    <row r="139" spans="21:32" x14ac:dyDescent="0.25">
      <c r="U139" s="30">
        <v>20302</v>
      </c>
      <c r="V139" s="30">
        <v>-0.5</v>
      </c>
      <c r="W139" s="31">
        <v>6.5621000000000002E-6</v>
      </c>
      <c r="X139" s="30">
        <v>6.6276000000000002</v>
      </c>
      <c r="Y139" s="30">
        <v>20302</v>
      </c>
      <c r="Z139" s="30">
        <v>-0.5</v>
      </c>
      <c r="AA139" s="31">
        <v>1.7329999999999998E-5</v>
      </c>
      <c r="AB139" s="30">
        <v>9.1374600000000008</v>
      </c>
      <c r="AC139" s="30">
        <v>21019</v>
      </c>
      <c r="AD139" s="30">
        <v>-0.5</v>
      </c>
      <c r="AE139" s="31">
        <v>9.7000000000000003E-7</v>
      </c>
      <c r="AF139" s="30">
        <v>4.9785000000000004</v>
      </c>
    </row>
    <row r="140" spans="21:32" x14ac:dyDescent="0.25">
      <c r="U140" s="30">
        <v>20302</v>
      </c>
      <c r="V140" s="30">
        <v>-0.5</v>
      </c>
      <c r="W140" s="31">
        <v>6.6429000000000004E-6</v>
      </c>
      <c r="X140" s="30">
        <v>6.6716300000000004</v>
      </c>
      <c r="Y140" s="30">
        <v>20302</v>
      </c>
      <c r="Z140" s="30">
        <v>-0.5</v>
      </c>
      <c r="AA140" s="31">
        <v>1.7689E-5</v>
      </c>
      <c r="AB140" s="30">
        <v>9.1995699999999996</v>
      </c>
      <c r="AC140" s="30">
        <v>21019</v>
      </c>
      <c r="AD140" s="30">
        <v>-0.5</v>
      </c>
      <c r="AE140" s="31">
        <v>7.9999999999999996E-7</v>
      </c>
      <c r="AF140" s="30">
        <v>5.2637</v>
      </c>
    </row>
    <row r="141" spans="21:32" x14ac:dyDescent="0.25">
      <c r="U141" s="30">
        <v>20302</v>
      </c>
      <c r="V141" s="30">
        <v>-0.5</v>
      </c>
      <c r="W141" s="31">
        <v>6.8870000000000003E-6</v>
      </c>
      <c r="X141" s="30">
        <v>6.7138900000000001</v>
      </c>
      <c r="Y141" s="30">
        <v>20302</v>
      </c>
      <c r="Z141" s="30">
        <v>-0.5</v>
      </c>
      <c r="AA141" s="31">
        <v>1.7655999999999998E-5</v>
      </c>
      <c r="AB141" s="30">
        <v>9.2637499999999999</v>
      </c>
      <c r="AC141" s="30">
        <v>21019</v>
      </c>
      <c r="AD141" s="30">
        <v>-0.5</v>
      </c>
      <c r="AE141" s="31">
        <v>9.2500000000000004E-7</v>
      </c>
      <c r="AF141" s="30">
        <v>4.9794</v>
      </c>
    </row>
    <row r="142" spans="21:32" x14ac:dyDescent="0.25">
      <c r="U142" s="30">
        <v>20302</v>
      </c>
      <c r="V142" s="30">
        <v>-0.5</v>
      </c>
      <c r="W142" s="31">
        <v>7.0273999999999998E-6</v>
      </c>
      <c r="X142" s="30">
        <v>6.7591000000000001</v>
      </c>
      <c r="Y142" s="30">
        <v>20302</v>
      </c>
      <c r="Z142" s="30">
        <v>-0.5</v>
      </c>
      <c r="AA142" s="31">
        <v>1.8125E-5</v>
      </c>
      <c r="AB142" s="30">
        <v>9.3282500000000006</v>
      </c>
      <c r="AC142" s="30">
        <v>21019</v>
      </c>
      <c r="AD142" s="30">
        <v>-0.5</v>
      </c>
      <c r="AE142" s="31">
        <v>1.9999999999999999E-7</v>
      </c>
      <c r="AF142" s="30">
        <v>3.7656999999999998</v>
      </c>
    </row>
    <row r="143" spans="21:32" x14ac:dyDescent="0.25">
      <c r="U143" s="30">
        <v>20302</v>
      </c>
      <c r="V143" s="30">
        <v>-0.5</v>
      </c>
      <c r="W143" s="31">
        <v>7.2729999999999997E-6</v>
      </c>
      <c r="X143" s="30">
        <v>6.8024100000000001</v>
      </c>
      <c r="Y143" s="30">
        <v>20302</v>
      </c>
      <c r="Z143" s="30">
        <v>-0.5</v>
      </c>
      <c r="AA143" s="31">
        <v>1.8984999999999999E-5</v>
      </c>
      <c r="AB143" s="30">
        <v>9.3903499999999998</v>
      </c>
      <c r="AC143" s="30">
        <v>21019</v>
      </c>
      <c r="AD143" s="30">
        <v>-0.5</v>
      </c>
      <c r="AE143" s="31">
        <v>1.17E-7</v>
      </c>
      <c r="AF143" s="30">
        <v>3.7822</v>
      </c>
    </row>
    <row r="144" spans="21:32" x14ac:dyDescent="0.25">
      <c r="U144" s="30">
        <v>20302</v>
      </c>
      <c r="V144" s="30">
        <v>-0.5</v>
      </c>
      <c r="W144" s="31">
        <v>7.5984E-6</v>
      </c>
      <c r="X144" s="30">
        <v>6.8468999999999998</v>
      </c>
      <c r="Y144" s="30">
        <v>20302</v>
      </c>
      <c r="Z144" s="30">
        <v>-0.5</v>
      </c>
      <c r="AA144" s="31">
        <v>1.9318999999999999E-5</v>
      </c>
      <c r="AB144" s="30">
        <v>9.4545300000000001</v>
      </c>
      <c r="AC144" s="30">
        <v>21019</v>
      </c>
      <c r="AD144" s="30">
        <v>-0.5</v>
      </c>
      <c r="AE144" s="31">
        <v>1.67E-7</v>
      </c>
      <c r="AF144" s="30">
        <v>3.6779999999999999</v>
      </c>
    </row>
    <row r="145" spans="21:32" x14ac:dyDescent="0.25">
      <c r="U145" s="30">
        <v>20302</v>
      </c>
      <c r="V145" s="30">
        <v>-0.5</v>
      </c>
      <c r="W145" s="31">
        <v>7.8337999999999994E-6</v>
      </c>
      <c r="X145" s="30">
        <v>6.8916500000000003</v>
      </c>
      <c r="Y145" s="30">
        <v>20302</v>
      </c>
      <c r="Z145" s="30">
        <v>-0.5</v>
      </c>
      <c r="AA145" s="31">
        <v>1.9757000000000001E-5</v>
      </c>
      <c r="AB145" s="30">
        <v>9.5216200000000004</v>
      </c>
      <c r="AC145" s="30">
        <v>21019</v>
      </c>
      <c r="AD145" s="30">
        <v>-0.5</v>
      </c>
      <c r="AE145" s="31">
        <v>1.7499999999999999E-7</v>
      </c>
      <c r="AF145" s="30">
        <v>3.7035</v>
      </c>
    </row>
    <row r="146" spans="21:32" x14ac:dyDescent="0.25">
      <c r="Y146" s="30">
        <v>20302</v>
      </c>
      <c r="Z146" s="30">
        <v>-0.5</v>
      </c>
      <c r="AA146" s="31">
        <v>2.0440000000000001E-5</v>
      </c>
      <c r="AB146" s="30">
        <v>9.5898599999999998</v>
      </c>
      <c r="AC146" s="30">
        <v>21019</v>
      </c>
      <c r="AD146" s="30">
        <v>-0.5</v>
      </c>
      <c r="AE146" s="31">
        <v>1.7499999999999999E-7</v>
      </c>
      <c r="AF146" s="30">
        <v>3.5983999999999998</v>
      </c>
    </row>
    <row r="147" spans="21:32" x14ac:dyDescent="0.25">
      <c r="Y147" s="30">
        <v>20302</v>
      </c>
      <c r="Z147" s="30">
        <v>-0.5</v>
      </c>
      <c r="AA147" s="31">
        <v>2.0426000000000001E-5</v>
      </c>
      <c r="AB147" s="30">
        <v>9.6575000000000006</v>
      </c>
      <c r="AC147" s="30">
        <v>21019</v>
      </c>
      <c r="AD147" s="30">
        <v>-0.5</v>
      </c>
      <c r="AE147" s="31">
        <v>1.2499999999999999E-7</v>
      </c>
      <c r="AF147" s="30">
        <v>3.6227999999999998</v>
      </c>
    </row>
    <row r="148" spans="21:32" x14ac:dyDescent="0.25">
      <c r="Y148" s="30">
        <v>20302</v>
      </c>
      <c r="Z148" s="30">
        <v>-0.5</v>
      </c>
      <c r="AA148" s="31">
        <v>2.0290999999999999E-5</v>
      </c>
      <c r="AB148" s="30">
        <v>9.7285199999999996</v>
      </c>
      <c r="AC148" s="30">
        <v>21019</v>
      </c>
      <c r="AD148" s="30">
        <v>-0.5</v>
      </c>
      <c r="AE148" s="31">
        <v>2.3799999999999999E-7</v>
      </c>
      <c r="AF148" s="30">
        <v>3.5162</v>
      </c>
    </row>
    <row r="149" spans="21:32" x14ac:dyDescent="0.25">
      <c r="AC149" s="30">
        <v>21019</v>
      </c>
      <c r="AD149" s="30">
        <v>-0.5</v>
      </c>
      <c r="AE149" s="31">
        <v>1.6299999999999999E-7</v>
      </c>
      <c r="AF149" s="30">
        <v>3.5476000000000001</v>
      </c>
    </row>
    <row r="150" spans="21:32" x14ac:dyDescent="0.25">
      <c r="AC150" s="30">
        <v>21019</v>
      </c>
      <c r="AD150" s="30">
        <v>-0.5</v>
      </c>
      <c r="AE150" s="31">
        <v>1.8799999999999999E-7</v>
      </c>
      <c r="AF150" s="30">
        <v>3.4125999999999999</v>
      </c>
    </row>
    <row r="151" spans="21:32" x14ac:dyDescent="0.25">
      <c r="AC151" s="30">
        <v>21019</v>
      </c>
      <c r="AD151" s="30">
        <v>-0.5</v>
      </c>
      <c r="AE151" s="31">
        <v>1.9399999999999999E-7</v>
      </c>
      <c r="AF151" s="30">
        <v>3.3187000000000002</v>
      </c>
    </row>
    <row r="152" spans="21:32" x14ac:dyDescent="0.25">
      <c r="AC152" s="30">
        <v>21019</v>
      </c>
      <c r="AD152" s="30">
        <v>-0.5</v>
      </c>
      <c r="AE152" s="31">
        <v>1.9399999999999999E-7</v>
      </c>
      <c r="AF152" s="30">
        <v>3.2406999999999999</v>
      </c>
    </row>
    <row r="153" spans="21:32" x14ac:dyDescent="0.25">
      <c r="AC153" s="30">
        <v>21019</v>
      </c>
      <c r="AD153" s="30">
        <v>-0.5</v>
      </c>
      <c r="AE153" s="31">
        <v>1.31E-7</v>
      </c>
      <c r="AF153" s="30">
        <v>3.2856000000000001</v>
      </c>
    </row>
    <row r="154" spans="21:32" x14ac:dyDescent="0.25">
      <c r="AC154" s="30">
        <v>21019</v>
      </c>
      <c r="AD154" s="30">
        <v>-0.5</v>
      </c>
      <c r="AE154" s="31">
        <v>1.92E-7</v>
      </c>
      <c r="AF154" s="30">
        <v>3.1358000000000001</v>
      </c>
    </row>
    <row r="155" spans="21:32" x14ac:dyDescent="0.25">
      <c r="AC155" s="30">
        <v>21019</v>
      </c>
      <c r="AD155" s="30">
        <v>-0.5</v>
      </c>
      <c r="AE155" s="31">
        <v>1.67E-7</v>
      </c>
      <c r="AF155" s="30">
        <v>3.1884999999999999</v>
      </c>
    </row>
    <row r="156" spans="21:32" x14ac:dyDescent="0.25">
      <c r="AC156" s="30">
        <v>21019</v>
      </c>
      <c r="AD156" s="30">
        <v>-0.5</v>
      </c>
      <c r="AE156" s="31">
        <v>9.9999999999999995E-8</v>
      </c>
      <c r="AF156" s="30">
        <v>3.0587</v>
      </c>
    </row>
    <row r="157" spans="21:32" x14ac:dyDescent="0.25">
      <c r="AC157" s="30">
        <v>21019</v>
      </c>
      <c r="AD157" s="30">
        <v>-0.5</v>
      </c>
      <c r="AE157" s="31">
        <v>1.5800000000000001E-7</v>
      </c>
      <c r="AF157" s="30">
        <v>3.0798000000000001</v>
      </c>
    </row>
    <row r="158" spans="21:32" x14ac:dyDescent="0.25">
      <c r="AC158" s="30">
        <v>21019</v>
      </c>
      <c r="AD158" s="30">
        <v>-0.5</v>
      </c>
      <c r="AE158" s="31">
        <v>1.1000000000000001E-7</v>
      </c>
      <c r="AF158" s="30">
        <v>2.9481999999999999</v>
      </c>
    </row>
    <row r="159" spans="21:32" x14ac:dyDescent="0.25">
      <c r="AC159" s="30">
        <v>21019</v>
      </c>
      <c r="AD159" s="30">
        <v>-0.5</v>
      </c>
      <c r="AE159" s="31">
        <v>1.67E-7</v>
      </c>
      <c r="AF159" s="30">
        <v>2.9714</v>
      </c>
    </row>
    <row r="160" spans="21:32" x14ac:dyDescent="0.25">
      <c r="AC160" s="30">
        <v>21019</v>
      </c>
      <c r="AD160" s="30">
        <v>-0.5</v>
      </c>
      <c r="AE160" s="31">
        <v>1.1000000000000001E-7</v>
      </c>
      <c r="AF160" s="30">
        <v>2.8370000000000002</v>
      </c>
    </row>
    <row r="161" spans="29:32" x14ac:dyDescent="0.25">
      <c r="AC161" s="30">
        <v>21019</v>
      </c>
      <c r="AD161" s="30">
        <v>-0.5</v>
      </c>
      <c r="AE161" s="31">
        <v>1.7499999999999999E-7</v>
      </c>
      <c r="AF161" s="30">
        <v>2.8597999999999999</v>
      </c>
    </row>
    <row r="162" spans="29:32" x14ac:dyDescent="0.25">
      <c r="AC162" s="30">
        <v>21019</v>
      </c>
      <c r="AD162" s="30">
        <v>-0.5</v>
      </c>
      <c r="AE162" s="31">
        <v>1.3E-7</v>
      </c>
      <c r="AF162" s="30">
        <v>2.7238000000000002</v>
      </c>
    </row>
    <row r="163" spans="29:32" x14ac:dyDescent="0.25">
      <c r="AC163" s="30">
        <v>21019</v>
      </c>
      <c r="AD163" s="30">
        <v>-0.5</v>
      </c>
      <c r="AE163" s="31">
        <v>1.05E-7</v>
      </c>
      <c r="AF163" s="30">
        <v>2.7467000000000001</v>
      </c>
    </row>
    <row r="164" spans="29:32" x14ac:dyDescent="0.25">
      <c r="AC164" s="30">
        <v>21019</v>
      </c>
      <c r="AD164" s="30">
        <v>-0.5</v>
      </c>
      <c r="AE164" s="31">
        <v>1.29E-7</v>
      </c>
      <c r="AF164" s="30">
        <v>2.6337000000000002</v>
      </c>
    </row>
    <row r="165" spans="29:32" x14ac:dyDescent="0.25">
      <c r="AC165" s="30">
        <v>21019</v>
      </c>
      <c r="AD165" s="30">
        <v>-0.5</v>
      </c>
      <c r="AE165" s="31">
        <v>7.4999999999999997E-8</v>
      </c>
      <c r="AF165" s="30">
        <v>2.6549999999999998</v>
      </c>
    </row>
    <row r="166" spans="29:32" x14ac:dyDescent="0.25">
      <c r="AC166" s="30">
        <v>21019</v>
      </c>
      <c r="AD166" s="30">
        <v>-0.5</v>
      </c>
      <c r="AE166" s="31">
        <v>2.8299999999999998E-7</v>
      </c>
      <c r="AF166" s="30">
        <v>4.7119</v>
      </c>
    </row>
    <row r="167" spans="29:32" x14ac:dyDescent="0.25">
      <c r="AC167" s="30">
        <v>21019</v>
      </c>
      <c r="AD167" s="30">
        <v>-0.5</v>
      </c>
      <c r="AE167" s="31">
        <v>3.8299999999999998E-7</v>
      </c>
      <c r="AF167" s="30">
        <v>4.5214999999999996</v>
      </c>
    </row>
    <row r="168" spans="29:32" x14ac:dyDescent="0.25">
      <c r="AC168" s="30">
        <v>21019</v>
      </c>
      <c r="AD168" s="30">
        <v>-0.5</v>
      </c>
      <c r="AE168" s="31">
        <v>2.67E-7</v>
      </c>
      <c r="AF168" s="30">
        <v>4.5773999999999999</v>
      </c>
    </row>
    <row r="169" spans="29:32" x14ac:dyDescent="0.25">
      <c r="AC169" s="30">
        <v>21019</v>
      </c>
      <c r="AD169" s="30">
        <v>-0.5</v>
      </c>
      <c r="AE169" s="31">
        <v>3.8299999999999998E-7</v>
      </c>
      <c r="AF169" s="30">
        <v>4.3757000000000001</v>
      </c>
    </row>
    <row r="170" spans="29:32" x14ac:dyDescent="0.25">
      <c r="AC170" s="30">
        <v>21019</v>
      </c>
      <c r="AD170" s="30">
        <v>-0.5</v>
      </c>
      <c r="AE170" s="31">
        <v>3.2500000000000001E-7</v>
      </c>
      <c r="AF170" s="30">
        <v>3.919</v>
      </c>
    </row>
    <row r="171" spans="29:32" x14ac:dyDescent="0.25">
      <c r="AC171" s="30">
        <v>21019</v>
      </c>
      <c r="AD171" s="30">
        <v>-0.5</v>
      </c>
      <c r="AE171" s="31">
        <v>7.4999999999999997E-8</v>
      </c>
      <c r="AF171" s="30">
        <v>3.9533</v>
      </c>
    </row>
    <row r="172" spans="29:32" x14ac:dyDescent="0.25">
      <c r="AC172" s="30">
        <v>21019</v>
      </c>
      <c r="AD172" s="30">
        <v>-0.5</v>
      </c>
      <c r="AE172" s="31">
        <v>1.67E-7</v>
      </c>
      <c r="AF172" s="30">
        <v>3.9687000000000001</v>
      </c>
    </row>
    <row r="173" spans="29:32" x14ac:dyDescent="0.25">
      <c r="AC173" s="30">
        <v>21019</v>
      </c>
      <c r="AD173" s="30">
        <v>-0.5</v>
      </c>
      <c r="AE173" s="31">
        <v>3.1699999999999999E-7</v>
      </c>
      <c r="AF173" s="30">
        <v>3.7360000000000002</v>
      </c>
    </row>
    <row r="174" spans="29:32" x14ac:dyDescent="0.25">
      <c r="AC174" s="30">
        <v>21019</v>
      </c>
      <c r="AD174" s="30">
        <v>-0.5</v>
      </c>
      <c r="AE174" s="31">
        <v>4.4999999999999999E-8</v>
      </c>
      <c r="AF174" s="30">
        <v>2.1206</v>
      </c>
    </row>
    <row r="175" spans="29:32" x14ac:dyDescent="0.25">
      <c r="AC175" s="30">
        <v>21019</v>
      </c>
      <c r="AD175" s="30">
        <v>-0.5</v>
      </c>
      <c r="AE175" s="31">
        <v>9.5000000000000004E-8</v>
      </c>
      <c r="AF175" s="30">
        <v>1.9565999999999999</v>
      </c>
    </row>
    <row r="176" spans="29:32" x14ac:dyDescent="0.25">
      <c r="AC176" s="30">
        <v>21019</v>
      </c>
      <c r="AD176" s="30">
        <v>-0.5</v>
      </c>
      <c r="AE176" s="31">
        <v>2.9999999999999997E-8</v>
      </c>
      <c r="AF176" s="30">
        <v>1.9681</v>
      </c>
    </row>
    <row r="177" spans="29:32" x14ac:dyDescent="0.25">
      <c r="AC177" s="30">
        <v>21019</v>
      </c>
      <c r="AD177" s="30">
        <v>-0.5</v>
      </c>
      <c r="AE177" s="31">
        <v>5.5000000000000003E-8</v>
      </c>
      <c r="AF177" s="30">
        <v>1.9759</v>
      </c>
    </row>
    <row r="178" spans="29:32" x14ac:dyDescent="0.25">
      <c r="AC178" s="30">
        <v>21019</v>
      </c>
      <c r="AD178" s="30">
        <v>-0.5</v>
      </c>
      <c r="AE178" s="31">
        <v>1.5600000000000001E-8</v>
      </c>
      <c r="AF178" s="30">
        <v>1.8128</v>
      </c>
    </row>
    <row r="179" spans="29:32" x14ac:dyDescent="0.25">
      <c r="AC179" s="30">
        <v>21019</v>
      </c>
      <c r="AD179" s="30">
        <v>-0.5</v>
      </c>
      <c r="AE179" s="31">
        <v>1.2499999999999999E-8</v>
      </c>
      <c r="AF179" s="30">
        <v>1.8227</v>
      </c>
    </row>
    <row r="180" spans="29:32" x14ac:dyDescent="0.25">
      <c r="AC180" s="30">
        <v>21019</v>
      </c>
      <c r="AD180" s="30">
        <v>-0.5</v>
      </c>
      <c r="AE180" s="31">
        <v>3.0099999999999998E-8</v>
      </c>
      <c r="AF180" s="30">
        <v>1.8322000000000001</v>
      </c>
    </row>
    <row r="181" spans="29:32" x14ac:dyDescent="0.25">
      <c r="AC181" s="30">
        <v>21019</v>
      </c>
      <c r="AD181" s="30">
        <v>-0.5</v>
      </c>
      <c r="AE181" s="31">
        <v>4.51E-8</v>
      </c>
      <c r="AF181" s="30">
        <v>1.8396999999999999</v>
      </c>
    </row>
    <row r="182" spans="29:32" x14ac:dyDescent="0.25">
      <c r="AC182" s="30">
        <v>21019</v>
      </c>
      <c r="AD182" s="30">
        <v>-0.5</v>
      </c>
      <c r="AE182" s="31">
        <v>8.8500000000000005E-8</v>
      </c>
      <c r="AF182" s="30">
        <v>1.8805000000000001</v>
      </c>
    </row>
    <row r="183" spans="29:32" x14ac:dyDescent="0.25">
      <c r="AC183" s="30">
        <v>21019</v>
      </c>
      <c r="AD183" s="30">
        <v>-0.5</v>
      </c>
      <c r="AE183" s="31">
        <v>9.6800000000000007E-8</v>
      </c>
      <c r="AF183" s="30">
        <v>1.9142999999999999</v>
      </c>
    </row>
    <row r="184" spans="29:32" x14ac:dyDescent="0.25">
      <c r="AC184" s="30">
        <v>21019</v>
      </c>
      <c r="AD184" s="30">
        <v>-0.5</v>
      </c>
      <c r="AE184" s="31">
        <v>9.6200000000000001E-8</v>
      </c>
      <c r="AF184" s="30">
        <v>1.9278</v>
      </c>
    </row>
    <row r="185" spans="29:32" x14ac:dyDescent="0.25">
      <c r="AC185" s="30">
        <v>21019</v>
      </c>
      <c r="AD185" s="30">
        <v>-0.5</v>
      </c>
      <c r="AE185" s="31">
        <v>9.5000000000000004E-8</v>
      </c>
      <c r="AF185" s="30">
        <v>2.0840000000000001</v>
      </c>
    </row>
    <row r="186" spans="29:32" x14ac:dyDescent="0.25">
      <c r="AC186" s="30">
        <v>21019</v>
      </c>
      <c r="AD186" s="30">
        <v>-0.5</v>
      </c>
      <c r="AE186" s="31">
        <v>8.4999999999999994E-8</v>
      </c>
      <c r="AF186" s="30">
        <v>2.1012</v>
      </c>
    </row>
    <row r="187" spans="29:32" x14ac:dyDescent="0.25">
      <c r="AC187" s="30">
        <v>21019</v>
      </c>
      <c r="AD187" s="30">
        <v>-0.5</v>
      </c>
      <c r="AE187" s="31">
        <v>1.1000000000000001E-7</v>
      </c>
      <c r="AF187" s="30">
        <v>2.2496999999999998</v>
      </c>
    </row>
    <row r="188" spans="29:32" x14ac:dyDescent="0.25">
      <c r="AC188" s="30">
        <v>21019</v>
      </c>
      <c r="AD188" s="30">
        <v>-0.5</v>
      </c>
      <c r="AE188" s="31">
        <v>1.05E-7</v>
      </c>
      <c r="AF188" s="30">
        <v>2.2736999999999998</v>
      </c>
    </row>
    <row r="189" spans="29:32" x14ac:dyDescent="0.25">
      <c r="AC189" s="30">
        <v>21019</v>
      </c>
      <c r="AD189" s="30">
        <v>-0.5</v>
      </c>
      <c r="AE189" s="31">
        <v>1.11E-7</v>
      </c>
      <c r="AF189" s="30">
        <v>2.2848000000000002</v>
      </c>
    </row>
    <row r="190" spans="29:32" x14ac:dyDescent="0.25">
      <c r="AC190" s="30">
        <v>21019</v>
      </c>
      <c r="AD190" s="30">
        <v>-0.5</v>
      </c>
      <c r="AE190" s="31">
        <v>8.0000000000000002E-8</v>
      </c>
      <c r="AF190" s="30">
        <v>2.4548999999999999</v>
      </c>
    </row>
    <row r="191" spans="29:32" x14ac:dyDescent="0.25">
      <c r="AC191" s="30">
        <v>21019</v>
      </c>
      <c r="AD191" s="30">
        <v>-0.5</v>
      </c>
      <c r="AE191" s="31">
        <v>1.2499999999999999E-7</v>
      </c>
      <c r="AF191" s="30">
        <v>2.4735</v>
      </c>
    </row>
    <row r="192" spans="29:32" x14ac:dyDescent="0.25">
      <c r="AC192" s="30">
        <v>21019</v>
      </c>
      <c r="AD192" s="30">
        <v>-0.5</v>
      </c>
      <c r="AE192" s="31">
        <v>1.4999999999999999E-7</v>
      </c>
      <c r="AF192" s="30">
        <v>2.5983000000000001</v>
      </c>
    </row>
    <row r="193" spans="29:32" x14ac:dyDescent="0.25">
      <c r="AC193" s="30">
        <v>21019</v>
      </c>
      <c r="AD193" s="30">
        <v>-0.5</v>
      </c>
      <c r="AE193" s="31">
        <v>9.5000000000000004E-8</v>
      </c>
      <c r="AF193" s="30">
        <v>2.6276999999999999</v>
      </c>
    </row>
    <row r="194" spans="29:32" x14ac:dyDescent="0.25">
      <c r="AC194" s="30">
        <v>21019</v>
      </c>
      <c r="AD194" s="30">
        <v>-0.5</v>
      </c>
      <c r="AE194" s="31">
        <v>1.6E-7</v>
      </c>
      <c r="AF194" s="30">
        <v>2.7389999999999999</v>
      </c>
    </row>
    <row r="195" spans="29:32" x14ac:dyDescent="0.25">
      <c r="AC195" s="30">
        <v>21019</v>
      </c>
      <c r="AD195" s="30">
        <v>-0.5</v>
      </c>
      <c r="AE195" s="31">
        <v>1.3E-7</v>
      </c>
      <c r="AF195" s="30">
        <v>2.7759999999999998</v>
      </c>
    </row>
    <row r="196" spans="29:32" x14ac:dyDescent="0.25">
      <c r="AC196" s="30">
        <v>21019</v>
      </c>
      <c r="AD196" s="30">
        <v>-0.5</v>
      </c>
      <c r="AE196" s="31">
        <v>1.1999999999999999E-7</v>
      </c>
      <c r="AF196" s="30">
        <v>2.8083999999999998</v>
      </c>
    </row>
    <row r="197" spans="29:32" x14ac:dyDescent="0.25">
      <c r="AC197" s="30">
        <v>21019</v>
      </c>
      <c r="AD197" s="30">
        <v>-0.5</v>
      </c>
      <c r="AE197" s="31">
        <v>1.1999999999999999E-7</v>
      </c>
      <c r="AF197" s="30">
        <v>3.0045000000000002</v>
      </c>
    </row>
    <row r="198" spans="29:32" x14ac:dyDescent="0.25">
      <c r="AC198" s="30">
        <v>21019</v>
      </c>
      <c r="AD198" s="30">
        <v>-0.5</v>
      </c>
      <c r="AE198" s="31">
        <v>1.3E-7</v>
      </c>
      <c r="AF198" s="30">
        <v>3.0398000000000001</v>
      </c>
    </row>
    <row r="199" spans="29:32" x14ac:dyDescent="0.25">
      <c r="AC199" s="30">
        <v>21019</v>
      </c>
      <c r="AD199" s="30">
        <v>-0.5</v>
      </c>
      <c r="AE199" s="31">
        <v>1.3E-7</v>
      </c>
      <c r="AF199" s="30">
        <v>3.1956000000000002</v>
      </c>
    </row>
    <row r="200" spans="29:32" x14ac:dyDescent="0.25">
      <c r="AC200" s="30">
        <v>21019</v>
      </c>
      <c r="AD200" s="30">
        <v>-0.5</v>
      </c>
      <c r="AE200" s="31">
        <v>1.6E-7</v>
      </c>
      <c r="AF200" s="30">
        <v>3.2397</v>
      </c>
    </row>
    <row r="201" spans="29:32" x14ac:dyDescent="0.25">
      <c r="AC201" s="30">
        <v>21019</v>
      </c>
      <c r="AD201" s="30">
        <v>-0.5</v>
      </c>
      <c r="AE201" s="31">
        <v>1.4000000000000001E-7</v>
      </c>
      <c r="AF201" s="30">
        <v>3.4028999999999998</v>
      </c>
    </row>
    <row r="202" spans="29:32" x14ac:dyDescent="0.25">
      <c r="AC202" s="30">
        <v>21019</v>
      </c>
      <c r="AD202" s="30">
        <v>-0.5</v>
      </c>
      <c r="AE202" s="31">
        <v>2.1E-7</v>
      </c>
      <c r="AF202" s="30">
        <v>3.4605000000000001</v>
      </c>
    </row>
    <row r="203" spans="29:32" x14ac:dyDescent="0.25">
      <c r="AC203" s="30">
        <v>21019</v>
      </c>
      <c r="AD203" s="30">
        <v>-0.5</v>
      </c>
      <c r="AE203" s="31">
        <v>1.6E-7</v>
      </c>
      <c r="AF203" s="30">
        <v>3.677</v>
      </c>
    </row>
    <row r="204" spans="29:32" x14ac:dyDescent="0.25">
      <c r="AC204" s="30">
        <v>21019</v>
      </c>
      <c r="AD204" s="30">
        <v>-0.5</v>
      </c>
      <c r="AE204" s="31">
        <v>1.9999999999999999E-7</v>
      </c>
      <c r="AF204" s="30">
        <v>3.7422</v>
      </c>
    </row>
    <row r="205" spans="29:32" x14ac:dyDescent="0.25">
      <c r="AC205" s="30">
        <v>21019</v>
      </c>
      <c r="AD205" s="30">
        <v>-0.5</v>
      </c>
      <c r="AE205" s="31">
        <v>1.9999999999999999E-7</v>
      </c>
      <c r="AF205" s="30">
        <v>3.9965000000000002</v>
      </c>
    </row>
    <row r="206" spans="29:32" x14ac:dyDescent="0.25">
      <c r="AC206" s="30">
        <v>21019</v>
      </c>
      <c r="AD206" s="30">
        <v>-0.5</v>
      </c>
      <c r="AE206" s="31">
        <v>2.2499999999999999E-7</v>
      </c>
      <c r="AF206" s="30">
        <v>4.0823999999999998</v>
      </c>
    </row>
    <row r="207" spans="29:32" x14ac:dyDescent="0.25">
      <c r="AC207" s="30">
        <v>21019</v>
      </c>
      <c r="AD207" s="30">
        <v>-0.5</v>
      </c>
      <c r="AE207" s="31">
        <v>2.1500000000000001E-7</v>
      </c>
      <c r="AF207" s="30">
        <v>4.3902000000000001</v>
      </c>
    </row>
    <row r="208" spans="29:32" x14ac:dyDescent="0.25">
      <c r="AC208" s="30">
        <v>21019</v>
      </c>
      <c r="AD208" s="30">
        <v>-0.5</v>
      </c>
      <c r="AE208" s="31">
        <v>3.1E-7</v>
      </c>
      <c r="AF208" s="30">
        <v>4.4748000000000001</v>
      </c>
    </row>
    <row r="209" spans="29:32" x14ac:dyDescent="0.25">
      <c r="AC209" s="30">
        <v>21019</v>
      </c>
      <c r="AD209" s="30">
        <v>-0.5</v>
      </c>
      <c r="AE209" s="31">
        <v>2.1E-7</v>
      </c>
      <c r="AF209" s="30">
        <v>4.6759000000000004</v>
      </c>
    </row>
    <row r="210" spans="29:32" x14ac:dyDescent="0.25">
      <c r="AC210" s="30">
        <v>21019</v>
      </c>
      <c r="AD210" s="30">
        <v>-0.5</v>
      </c>
      <c r="AE210" s="31">
        <v>2.9999999999999999E-7</v>
      </c>
      <c r="AF210" s="30">
        <v>4.9035000000000002</v>
      </c>
    </row>
    <row r="211" spans="29:32" x14ac:dyDescent="0.25">
      <c r="AC211" s="30">
        <v>21019</v>
      </c>
      <c r="AD211" s="30">
        <v>-0.5</v>
      </c>
      <c r="AE211" s="31">
        <v>3.4999999999999998E-7</v>
      </c>
      <c r="AF211" s="30">
        <v>5.2845000000000004</v>
      </c>
    </row>
    <row r="212" spans="29:32" x14ac:dyDescent="0.25">
      <c r="AC212" s="30">
        <v>21019</v>
      </c>
      <c r="AD212" s="30">
        <v>-0.5</v>
      </c>
      <c r="AE212" s="31">
        <v>7.3E-7</v>
      </c>
      <c r="AF212" s="30">
        <v>5.7316000000000003</v>
      </c>
    </row>
    <row r="213" spans="29:32" x14ac:dyDescent="0.25">
      <c r="AC213" s="30">
        <v>21019</v>
      </c>
      <c r="AD213" s="30">
        <v>-0.5</v>
      </c>
      <c r="AE213" s="31">
        <v>2.17E-6</v>
      </c>
      <c r="AF213" s="30">
        <v>6.7811000000000003</v>
      </c>
    </row>
    <row r="214" spans="29:32" x14ac:dyDescent="0.25">
      <c r="AC214" s="30">
        <v>21019</v>
      </c>
      <c r="AD214" s="30">
        <v>-0.5</v>
      </c>
      <c r="AE214" s="31">
        <v>3.9999999999999998E-6</v>
      </c>
      <c r="AF214" s="30">
        <v>7.8517000000000001</v>
      </c>
    </row>
    <row r="215" spans="29:32" x14ac:dyDescent="0.25">
      <c r="AC215" s="30">
        <v>21019</v>
      </c>
      <c r="AD215" s="30">
        <v>-0.5</v>
      </c>
      <c r="AE215" s="31">
        <v>5.5999999999999997E-6</v>
      </c>
      <c r="AF215" s="30">
        <v>8.9398</v>
      </c>
    </row>
    <row r="216" spans="29:32" x14ac:dyDescent="0.25">
      <c r="AC216" s="30">
        <v>21019</v>
      </c>
      <c r="AD216" s="30">
        <v>-0.5</v>
      </c>
      <c r="AE216" s="31">
        <v>6.6000000000000003E-6</v>
      </c>
      <c r="AF216" s="30">
        <v>9.9571000000000005</v>
      </c>
    </row>
    <row r="217" spans="29:32" x14ac:dyDescent="0.25">
      <c r="AC217" s="30">
        <v>21019</v>
      </c>
      <c r="AD217" s="30">
        <v>-0.5</v>
      </c>
      <c r="AE217" s="31">
        <v>7.4999999999999997E-8</v>
      </c>
      <c r="AF217" s="30">
        <v>2.3913000000000002</v>
      </c>
    </row>
    <row r="218" spans="29:32" x14ac:dyDescent="0.25">
      <c r="AC218" s="30">
        <v>21019</v>
      </c>
      <c r="AD218" s="30">
        <v>-0.5</v>
      </c>
      <c r="AE218" s="31">
        <v>8.0000000000000002E-8</v>
      </c>
      <c r="AF218" s="30">
        <v>2.2368999999999999</v>
      </c>
    </row>
    <row r="219" spans="29:32" x14ac:dyDescent="0.25">
      <c r="AC219" s="30">
        <v>21019</v>
      </c>
      <c r="AD219" s="30">
        <v>-0.5</v>
      </c>
      <c r="AE219" s="31">
        <v>5.5000000000000003E-8</v>
      </c>
      <c r="AF219" s="30">
        <v>2.2513000000000001</v>
      </c>
    </row>
    <row r="220" spans="29:32" x14ac:dyDescent="0.25">
      <c r="AC220" s="30">
        <v>21019</v>
      </c>
      <c r="AD220" s="30">
        <v>-0.5</v>
      </c>
      <c r="AE220" s="31">
        <v>9.5000000000000004E-8</v>
      </c>
      <c r="AF220" s="30">
        <v>2.0928</v>
      </c>
    </row>
    <row r="221" spans="29:32" x14ac:dyDescent="0.25">
      <c r="AC221" s="30">
        <v>21019</v>
      </c>
      <c r="AD221" s="30">
        <v>-0.5</v>
      </c>
      <c r="AE221" s="31">
        <v>7.0000000000000005E-8</v>
      </c>
      <c r="AF221" s="30">
        <v>2.1092</v>
      </c>
    </row>
    <row r="222" spans="29:32" x14ac:dyDescent="0.25">
      <c r="AC222" s="30">
        <v>21019</v>
      </c>
      <c r="AD222" s="30">
        <v>-0.5</v>
      </c>
      <c r="AE222" s="31">
        <v>1.3E-7</v>
      </c>
      <c r="AF222" s="30">
        <v>2.4912000000000001</v>
      </c>
    </row>
    <row r="223" spans="29:32" x14ac:dyDescent="0.25">
      <c r="AC223" s="30">
        <v>21019</v>
      </c>
      <c r="AD223" s="30">
        <v>-0.5</v>
      </c>
      <c r="AE223" s="31">
        <v>9.9999999999999995E-8</v>
      </c>
      <c r="AF223" s="30">
        <v>2.5190000000000001</v>
      </c>
    </row>
    <row r="224" spans="29:32" x14ac:dyDescent="0.25">
      <c r="AC224" s="30">
        <v>21019</v>
      </c>
      <c r="AD224" s="30">
        <v>-0.5</v>
      </c>
      <c r="AE224" s="31">
        <v>8.9999999999999999E-8</v>
      </c>
      <c r="AF224" s="30">
        <v>2.3725999999999998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7"/>
  <sheetViews>
    <sheetView workbookViewId="0"/>
  </sheetViews>
  <sheetFormatPr defaultRowHeight="15.75" x14ac:dyDescent="0.25"/>
  <cols>
    <col min="1" max="12" width="8.75" style="30"/>
    <col min="13" max="13" width="9" style="33"/>
  </cols>
  <sheetData>
    <row r="2" spans="1:12" x14ac:dyDescent="0.25">
      <c r="A2" s="32">
        <f>COUNT(A4:A500)</f>
        <v>29</v>
      </c>
      <c r="E2" s="32">
        <f>COUNT(E4:E500)</f>
        <v>30</v>
      </c>
      <c r="F2" s="35"/>
      <c r="G2" s="35"/>
      <c r="H2" s="35"/>
      <c r="I2" s="32">
        <f>COUNT(I4:I500)</f>
        <v>44</v>
      </c>
      <c r="J2" s="35"/>
      <c r="K2" s="35"/>
      <c r="L2" s="35"/>
    </row>
    <row r="3" spans="1:12" x14ac:dyDescent="0.25">
      <c r="A3" s="34" t="s">
        <v>51</v>
      </c>
      <c r="B3" s="34" t="s">
        <v>55</v>
      </c>
      <c r="C3" s="34" t="s">
        <v>56</v>
      </c>
      <c r="D3" s="34" t="s">
        <v>57</v>
      </c>
      <c r="E3" s="34" t="s">
        <v>51</v>
      </c>
      <c r="F3" s="34" t="s">
        <v>55</v>
      </c>
      <c r="G3" s="34" t="s">
        <v>56</v>
      </c>
      <c r="H3" s="34" t="s">
        <v>57</v>
      </c>
      <c r="I3" s="34" t="s">
        <v>51</v>
      </c>
      <c r="J3" s="34" t="s">
        <v>55</v>
      </c>
      <c r="K3" s="34" t="s">
        <v>56</v>
      </c>
      <c r="L3" s="34" t="s">
        <v>57</v>
      </c>
    </row>
    <row r="4" spans="1:12" x14ac:dyDescent="0.25">
      <c r="A4" s="30">
        <v>21007</v>
      </c>
      <c r="B4" s="30">
        <v>-0.3</v>
      </c>
      <c r="C4" s="31">
        <v>6.4599999999999998E-5</v>
      </c>
      <c r="D4" s="30">
        <v>27.469000000000001</v>
      </c>
      <c r="E4" s="30">
        <v>9825</v>
      </c>
      <c r="F4" s="30">
        <v>-0.3</v>
      </c>
      <c r="G4" s="31">
        <v>3.8199999999999998E-6</v>
      </c>
      <c r="H4" s="30">
        <v>10.492000000000001</v>
      </c>
      <c r="I4" s="30">
        <v>8265</v>
      </c>
      <c r="J4" s="30">
        <v>-0.3</v>
      </c>
      <c r="K4" s="31">
        <v>1.11E-5</v>
      </c>
      <c r="L4" s="30">
        <v>9.8780000000000001</v>
      </c>
    </row>
    <row r="5" spans="1:12" x14ac:dyDescent="0.25">
      <c r="A5" s="30">
        <v>21007</v>
      </c>
      <c r="B5" s="30">
        <v>-0.3</v>
      </c>
      <c r="C5" s="30">
        <v>1.8200000000000001E-4</v>
      </c>
      <c r="D5" s="30">
        <v>35.487000000000002</v>
      </c>
      <c r="E5" s="30">
        <v>9825</v>
      </c>
      <c r="F5" s="30">
        <v>-0.3</v>
      </c>
      <c r="G5" s="31">
        <v>5.3000000000000001E-6</v>
      </c>
      <c r="H5" s="30">
        <v>11.205</v>
      </c>
      <c r="I5" s="30">
        <v>8265</v>
      </c>
      <c r="J5" s="30">
        <v>-0.3</v>
      </c>
      <c r="K5" s="31">
        <v>9.4299999999999995E-6</v>
      </c>
      <c r="L5" s="30">
        <v>10.532999999999999</v>
      </c>
    </row>
    <row r="6" spans="1:12" x14ac:dyDescent="0.25">
      <c r="A6" s="30">
        <v>21007</v>
      </c>
      <c r="B6" s="30">
        <v>-0.3</v>
      </c>
      <c r="C6" s="30">
        <v>4.0000000000000002E-4</v>
      </c>
      <c r="D6" s="30">
        <v>42.031999999999996</v>
      </c>
      <c r="E6" s="30">
        <v>9825</v>
      </c>
      <c r="F6" s="30">
        <v>-0.3</v>
      </c>
      <c r="G6" s="31">
        <v>6.6000000000000003E-6</v>
      </c>
      <c r="H6" s="30">
        <v>12</v>
      </c>
      <c r="I6" s="30">
        <v>8265</v>
      </c>
      <c r="J6" s="30">
        <v>-0.3</v>
      </c>
      <c r="K6" s="31">
        <v>1.0499999999999999E-5</v>
      </c>
      <c r="L6" s="30">
        <v>11.170999999999999</v>
      </c>
    </row>
    <row r="7" spans="1:12" x14ac:dyDescent="0.25">
      <c r="A7" s="30">
        <v>21007</v>
      </c>
      <c r="B7" s="30">
        <v>-0.3</v>
      </c>
      <c r="C7" s="30">
        <v>8.3299999999999997E-4</v>
      </c>
      <c r="D7" s="30">
        <v>47.725999999999999</v>
      </c>
      <c r="E7" s="30">
        <v>9825</v>
      </c>
      <c r="F7" s="30">
        <v>-0.3</v>
      </c>
      <c r="G7" s="31">
        <v>8.2300000000000008E-6</v>
      </c>
      <c r="H7" s="30">
        <v>12.778</v>
      </c>
      <c r="I7" s="30">
        <v>8265</v>
      </c>
      <c r="J7" s="30">
        <v>-0.3</v>
      </c>
      <c r="K7" s="31">
        <v>1.1399999999999999E-5</v>
      </c>
      <c r="L7" s="30">
        <v>11.878</v>
      </c>
    </row>
    <row r="8" spans="1:12" x14ac:dyDescent="0.25">
      <c r="A8" s="30">
        <v>21007</v>
      </c>
      <c r="B8" s="30">
        <v>-0.3</v>
      </c>
      <c r="C8" s="30">
        <v>1.4300000000000001E-3</v>
      </c>
      <c r="D8" s="30">
        <v>52.853999999999999</v>
      </c>
      <c r="E8" s="30">
        <v>9825</v>
      </c>
      <c r="F8" s="30">
        <v>-0.3</v>
      </c>
      <c r="G8" s="31">
        <v>8.6899999999999998E-6</v>
      </c>
      <c r="H8" s="30">
        <v>13.58</v>
      </c>
      <c r="I8" s="30">
        <v>8265</v>
      </c>
      <c r="J8" s="30">
        <v>-0.3</v>
      </c>
      <c r="K8" s="31">
        <v>1.4399999999999999E-5</v>
      </c>
      <c r="L8" s="30">
        <v>12.595000000000001</v>
      </c>
    </row>
    <row r="9" spans="1:12" x14ac:dyDescent="0.25">
      <c r="A9" s="30">
        <v>21007</v>
      </c>
      <c r="B9" s="30">
        <v>-0.3</v>
      </c>
      <c r="C9" s="30">
        <v>2.5000000000000001E-3</v>
      </c>
      <c r="D9" s="30">
        <v>57.576999999999998</v>
      </c>
      <c r="E9" s="30">
        <v>9825</v>
      </c>
      <c r="F9" s="30">
        <v>-0.3</v>
      </c>
      <c r="G9" s="31">
        <v>9.2299999999999997E-6</v>
      </c>
      <c r="H9" s="30">
        <v>14.327999999999999</v>
      </c>
      <c r="I9" s="30">
        <v>8265</v>
      </c>
      <c r="J9" s="30">
        <v>-0.3</v>
      </c>
      <c r="K9" s="31">
        <v>1.5299999999999999E-5</v>
      </c>
      <c r="L9" s="30">
        <v>13.292</v>
      </c>
    </row>
    <row r="10" spans="1:12" x14ac:dyDescent="0.25">
      <c r="A10" s="30">
        <v>21007</v>
      </c>
      <c r="B10" s="30">
        <v>-0.3</v>
      </c>
      <c r="C10" s="30">
        <v>5.0000000000000001E-3</v>
      </c>
      <c r="D10" s="30">
        <v>61.997999999999998</v>
      </c>
      <c r="E10" s="30">
        <v>9825</v>
      </c>
      <c r="F10" s="30">
        <v>-0.3</v>
      </c>
      <c r="G10" s="31">
        <v>1.1E-5</v>
      </c>
      <c r="H10" s="30">
        <v>15.231999999999999</v>
      </c>
      <c r="I10" s="30">
        <v>8265</v>
      </c>
      <c r="J10" s="30">
        <v>-0.3</v>
      </c>
      <c r="K10" s="31">
        <v>1.7499999999999998E-5</v>
      </c>
      <c r="L10" s="30">
        <v>13.978999999999999</v>
      </c>
    </row>
    <row r="11" spans="1:12" x14ac:dyDescent="0.25">
      <c r="A11" s="30">
        <v>21007</v>
      </c>
      <c r="B11" s="30">
        <v>-0.3</v>
      </c>
      <c r="C11" s="30">
        <v>3.3300000000000001E-3</v>
      </c>
      <c r="D11" s="30">
        <v>66.186000000000007</v>
      </c>
      <c r="E11" s="30">
        <v>9825</v>
      </c>
      <c r="F11" s="30">
        <v>-0.3</v>
      </c>
      <c r="G11" s="31">
        <v>1.2799999999999999E-5</v>
      </c>
      <c r="H11" s="30">
        <v>16.183</v>
      </c>
      <c r="I11" s="30">
        <v>8265</v>
      </c>
      <c r="J11" s="30">
        <v>-0.3</v>
      </c>
      <c r="K11" s="31">
        <v>1.9300000000000002E-5</v>
      </c>
      <c r="L11" s="30">
        <v>14.574</v>
      </c>
    </row>
    <row r="12" spans="1:12" x14ac:dyDescent="0.25">
      <c r="A12" s="30">
        <v>21007</v>
      </c>
      <c r="B12" s="30">
        <v>-0.3</v>
      </c>
      <c r="C12" s="30">
        <v>3.3300000000000003E-2</v>
      </c>
      <c r="D12" s="30">
        <v>70.191000000000003</v>
      </c>
      <c r="E12" s="30">
        <v>9825</v>
      </c>
      <c r="F12" s="30">
        <v>-0.3</v>
      </c>
      <c r="G12" s="31">
        <v>1.29E-5</v>
      </c>
      <c r="H12" s="30">
        <v>17.204000000000001</v>
      </c>
      <c r="I12" s="30">
        <v>8265</v>
      </c>
      <c r="J12" s="30">
        <v>-0.3</v>
      </c>
      <c r="K12" s="31">
        <v>1.95E-5</v>
      </c>
      <c r="L12" s="30">
        <v>15.183999999999999</v>
      </c>
    </row>
    <row r="13" spans="1:12" x14ac:dyDescent="0.25">
      <c r="A13" s="30">
        <v>21007</v>
      </c>
      <c r="B13" s="30">
        <v>-0.3</v>
      </c>
      <c r="C13" s="31">
        <v>8.1300000000000001E-6</v>
      </c>
      <c r="D13" s="30">
        <v>13.734999999999999</v>
      </c>
      <c r="E13" s="30">
        <v>9825</v>
      </c>
      <c r="F13" s="30">
        <v>-0.3</v>
      </c>
      <c r="G13" s="31">
        <v>1.7799999999999999E-5</v>
      </c>
      <c r="H13" s="30">
        <v>18.297999999999998</v>
      </c>
      <c r="I13" s="30">
        <v>8265</v>
      </c>
      <c r="J13" s="30">
        <v>-0.3</v>
      </c>
      <c r="K13" s="31">
        <v>2.2900000000000001E-5</v>
      </c>
      <c r="L13" s="30">
        <v>15.877000000000001</v>
      </c>
    </row>
    <row r="14" spans="1:12" x14ac:dyDescent="0.25">
      <c r="A14" s="30">
        <v>21007</v>
      </c>
      <c r="B14" s="30">
        <v>-0.3</v>
      </c>
      <c r="C14" s="31">
        <v>1.6699999999999999E-5</v>
      </c>
      <c r="D14" s="30">
        <v>17.744</v>
      </c>
      <c r="E14" s="30">
        <v>9825</v>
      </c>
      <c r="F14" s="30">
        <v>-0.3</v>
      </c>
      <c r="G14" s="31">
        <v>1.9700000000000001E-5</v>
      </c>
      <c r="H14" s="30">
        <v>19.468</v>
      </c>
      <c r="I14" s="30">
        <v>8265</v>
      </c>
      <c r="J14" s="30">
        <v>-0.3</v>
      </c>
      <c r="K14" s="31">
        <v>2.58E-5</v>
      </c>
      <c r="L14" s="30">
        <v>16.715</v>
      </c>
    </row>
    <row r="15" spans="1:12" x14ac:dyDescent="0.25">
      <c r="A15" s="30">
        <v>21007</v>
      </c>
      <c r="B15" s="30">
        <v>-0.3</v>
      </c>
      <c r="C15" s="31">
        <v>2.6999999999999999E-5</v>
      </c>
      <c r="D15" s="30">
        <v>21.015999999999998</v>
      </c>
      <c r="E15" s="30">
        <v>9825</v>
      </c>
      <c r="F15" s="30">
        <v>-0.3</v>
      </c>
      <c r="G15" s="31">
        <v>2.48E-5</v>
      </c>
      <c r="H15" s="30">
        <v>20.736999999999998</v>
      </c>
      <c r="I15" s="30">
        <v>8265</v>
      </c>
      <c r="J15" s="30">
        <v>-0.3</v>
      </c>
      <c r="K15" s="31">
        <v>2.69E-5</v>
      </c>
      <c r="L15" s="30">
        <v>17.489999999999998</v>
      </c>
    </row>
    <row r="16" spans="1:12" x14ac:dyDescent="0.25">
      <c r="A16" s="30">
        <v>21007</v>
      </c>
      <c r="B16" s="30">
        <v>-0.3</v>
      </c>
      <c r="C16" s="31">
        <v>4.0000000000000003E-5</v>
      </c>
      <c r="D16" s="30">
        <v>23.863</v>
      </c>
      <c r="E16" s="30">
        <v>9825</v>
      </c>
      <c r="F16" s="30">
        <v>-0.3</v>
      </c>
      <c r="G16" s="31">
        <v>2.9300000000000001E-5</v>
      </c>
      <c r="H16" s="30">
        <v>22.132999999999999</v>
      </c>
      <c r="I16" s="30">
        <v>8265</v>
      </c>
      <c r="J16" s="30">
        <v>-0.3</v>
      </c>
      <c r="K16" s="31">
        <v>2.7500000000000001E-5</v>
      </c>
      <c r="L16" s="30">
        <v>18.202000000000002</v>
      </c>
    </row>
    <row r="17" spans="1:12" x14ac:dyDescent="0.25">
      <c r="A17" s="30">
        <v>21007</v>
      </c>
      <c r="B17" s="30">
        <v>-0.3</v>
      </c>
      <c r="C17" s="31">
        <v>4.7599999999999998E-5</v>
      </c>
      <c r="D17" s="30">
        <v>26.427</v>
      </c>
      <c r="E17" s="30">
        <v>9825</v>
      </c>
      <c r="F17" s="30">
        <v>-0.3</v>
      </c>
      <c r="G17" s="31">
        <v>3.8500000000000001E-5</v>
      </c>
      <c r="H17" s="30">
        <v>23.872</v>
      </c>
      <c r="I17" s="30">
        <v>8265</v>
      </c>
      <c r="J17" s="30">
        <v>-0.3</v>
      </c>
      <c r="K17" s="31">
        <v>2.6599999999999999E-5</v>
      </c>
      <c r="L17" s="30">
        <v>19.145</v>
      </c>
    </row>
    <row r="18" spans="1:12" x14ac:dyDescent="0.25">
      <c r="A18" s="30">
        <v>21007</v>
      </c>
      <c r="B18" s="30">
        <v>-0.3</v>
      </c>
      <c r="C18" s="31">
        <v>6.2500000000000001E-5</v>
      </c>
      <c r="D18" s="30">
        <v>28.789000000000001</v>
      </c>
      <c r="E18" s="30">
        <v>9825</v>
      </c>
      <c r="F18" s="30">
        <v>-0.3</v>
      </c>
      <c r="G18" s="31">
        <v>4.9100000000000001E-5</v>
      </c>
      <c r="H18" s="30">
        <v>25.074000000000002</v>
      </c>
      <c r="I18" s="30">
        <v>8265</v>
      </c>
      <c r="J18" s="30">
        <v>-0.3</v>
      </c>
      <c r="K18" s="31">
        <v>3.2299999999999999E-5</v>
      </c>
      <c r="L18" s="30">
        <v>20.131</v>
      </c>
    </row>
    <row r="19" spans="1:12" x14ac:dyDescent="0.25">
      <c r="A19" s="30">
        <v>21007</v>
      </c>
      <c r="B19" s="30">
        <v>-0.3</v>
      </c>
      <c r="C19" s="31">
        <v>9.09E-5</v>
      </c>
      <c r="D19" s="30">
        <v>30.998999999999999</v>
      </c>
      <c r="E19" s="30">
        <v>9825</v>
      </c>
      <c r="F19" s="30">
        <v>-0.3</v>
      </c>
      <c r="G19" s="31">
        <v>1.0499999999999999E-5</v>
      </c>
      <c r="H19" s="30">
        <v>12.131</v>
      </c>
      <c r="I19" s="30">
        <v>8265</v>
      </c>
      <c r="J19" s="30">
        <v>-0.3</v>
      </c>
      <c r="K19" s="31">
        <v>3.3899999999999997E-5</v>
      </c>
      <c r="L19" s="30">
        <v>21.004000000000001</v>
      </c>
    </row>
    <row r="20" spans="1:12" x14ac:dyDescent="0.25">
      <c r="A20" s="30">
        <v>21007</v>
      </c>
      <c r="B20" s="30">
        <v>-0.3</v>
      </c>
      <c r="C20" s="30">
        <v>2.22E-4</v>
      </c>
      <c r="D20" s="30">
        <v>34.103999999999999</v>
      </c>
      <c r="E20" s="30">
        <v>9825</v>
      </c>
      <c r="F20" s="30">
        <v>-0.3</v>
      </c>
      <c r="G20" s="31">
        <v>9.0000000000000002E-6</v>
      </c>
      <c r="H20" s="30">
        <v>13.036</v>
      </c>
      <c r="I20" s="30">
        <v>8265</v>
      </c>
      <c r="J20" s="30">
        <v>-0.3</v>
      </c>
      <c r="K20" s="31">
        <v>3.5299999999999997E-5</v>
      </c>
      <c r="L20" s="30">
        <v>21.946000000000002</v>
      </c>
    </row>
    <row r="21" spans="1:12" x14ac:dyDescent="0.25">
      <c r="A21" s="30">
        <v>21007</v>
      </c>
      <c r="B21" s="30">
        <v>-0.3</v>
      </c>
      <c r="C21" s="31">
        <v>7.1399999999999996E-7</v>
      </c>
      <c r="D21" s="30">
        <v>6.867</v>
      </c>
      <c r="E21" s="30">
        <v>9825</v>
      </c>
      <c r="F21" s="30">
        <v>-0.3</v>
      </c>
      <c r="G21" s="31">
        <v>1.19E-5</v>
      </c>
      <c r="H21" s="30">
        <v>14.339</v>
      </c>
      <c r="I21" s="30">
        <v>8265</v>
      </c>
      <c r="J21" s="30">
        <v>-0.3</v>
      </c>
      <c r="K21" s="31">
        <v>4.1600000000000002E-5</v>
      </c>
      <c r="L21" s="30">
        <v>23.088000000000001</v>
      </c>
    </row>
    <row r="22" spans="1:12" x14ac:dyDescent="0.25">
      <c r="A22" s="30">
        <v>21007</v>
      </c>
      <c r="B22" s="30">
        <v>-0.3</v>
      </c>
      <c r="C22" s="31">
        <v>2.17E-6</v>
      </c>
      <c r="D22" s="30">
        <v>8.8719999999999999</v>
      </c>
      <c r="E22" s="30">
        <v>9825</v>
      </c>
      <c r="F22" s="30">
        <v>-0.3</v>
      </c>
      <c r="G22" s="31">
        <v>1.42E-5</v>
      </c>
      <c r="H22" s="30">
        <v>15.499000000000001</v>
      </c>
      <c r="I22" s="30">
        <v>8265</v>
      </c>
      <c r="J22" s="30">
        <v>-0.3</v>
      </c>
      <c r="K22" s="31">
        <v>5.0099999999999998E-5</v>
      </c>
      <c r="L22" s="30">
        <v>24.289000000000001</v>
      </c>
    </row>
    <row r="23" spans="1:12" x14ac:dyDescent="0.25">
      <c r="A23" s="30">
        <v>21007</v>
      </c>
      <c r="B23" s="30">
        <v>-0.3</v>
      </c>
      <c r="C23" s="31">
        <v>4.3499999999999999E-6</v>
      </c>
      <c r="D23" s="30">
        <v>10.507999999999999</v>
      </c>
      <c r="E23" s="30">
        <v>9825</v>
      </c>
      <c r="F23" s="30">
        <v>-0.3</v>
      </c>
      <c r="G23" s="31">
        <v>1.66E-5</v>
      </c>
      <c r="H23" s="30">
        <v>16.664999999999999</v>
      </c>
      <c r="I23" s="30">
        <v>8265</v>
      </c>
      <c r="J23" s="30">
        <v>-0.3</v>
      </c>
      <c r="K23" s="31">
        <v>5.3699999999999997E-5</v>
      </c>
      <c r="L23" s="30">
        <v>25.126000000000001</v>
      </c>
    </row>
    <row r="24" spans="1:12" x14ac:dyDescent="0.25">
      <c r="A24" s="30">
        <v>21007</v>
      </c>
      <c r="B24" s="30">
        <v>-0.3</v>
      </c>
      <c r="C24" s="31">
        <v>7.1400000000000002E-6</v>
      </c>
      <c r="D24" s="30">
        <v>11.930999999999999</v>
      </c>
      <c r="E24" s="30">
        <v>9825</v>
      </c>
      <c r="F24" s="30">
        <v>-0.3</v>
      </c>
      <c r="G24" s="31">
        <v>1.8300000000000001E-5</v>
      </c>
      <c r="H24" s="30">
        <v>17.831</v>
      </c>
      <c r="I24" s="30">
        <v>8265</v>
      </c>
      <c r="J24" s="30">
        <v>-0.3</v>
      </c>
      <c r="K24" s="31">
        <v>2.41E-5</v>
      </c>
      <c r="L24" s="30">
        <v>16.385999999999999</v>
      </c>
    </row>
    <row r="25" spans="1:12" x14ac:dyDescent="0.25">
      <c r="A25" s="30">
        <v>21007</v>
      </c>
      <c r="B25" s="30">
        <v>-0.3</v>
      </c>
      <c r="C25" s="31">
        <v>1.2500000000000001E-5</v>
      </c>
      <c r="D25" s="30">
        <v>14.394</v>
      </c>
      <c r="E25" s="30">
        <v>9825</v>
      </c>
      <c r="F25" s="30">
        <v>-0.3</v>
      </c>
      <c r="G25" s="31">
        <v>2.3499999999999999E-5</v>
      </c>
      <c r="H25" s="30">
        <v>19.004000000000001</v>
      </c>
      <c r="I25" s="30">
        <v>8265</v>
      </c>
      <c r="J25" s="30">
        <v>-0.3</v>
      </c>
      <c r="K25" s="31">
        <v>2.0999999999999999E-5</v>
      </c>
      <c r="L25" s="30">
        <v>17.545999999999999</v>
      </c>
    </row>
    <row r="26" spans="1:12" x14ac:dyDescent="0.25">
      <c r="A26" s="30">
        <v>21007</v>
      </c>
      <c r="B26" s="30">
        <v>-0.3</v>
      </c>
      <c r="C26" s="31">
        <v>1.43E-5</v>
      </c>
      <c r="D26" s="30">
        <v>15.5</v>
      </c>
      <c r="E26" s="30">
        <v>9825</v>
      </c>
      <c r="F26" s="30">
        <v>-0.3</v>
      </c>
      <c r="G26" s="31">
        <v>2.4499999999999999E-5</v>
      </c>
      <c r="H26" s="30">
        <v>20.254999999999999</v>
      </c>
      <c r="I26" s="30">
        <v>8265</v>
      </c>
      <c r="J26" s="30">
        <v>-0.3</v>
      </c>
      <c r="K26" s="31">
        <v>2.5899999999999999E-5</v>
      </c>
      <c r="L26" s="30">
        <v>18.806999999999999</v>
      </c>
    </row>
    <row r="27" spans="1:12" x14ac:dyDescent="0.25">
      <c r="A27" s="30">
        <v>21007</v>
      </c>
      <c r="B27" s="30">
        <v>-0.3</v>
      </c>
      <c r="C27" s="31">
        <v>2.5000000000000001E-5</v>
      </c>
      <c r="D27" s="30">
        <v>16.547000000000001</v>
      </c>
      <c r="E27" s="30">
        <v>9825</v>
      </c>
      <c r="F27" s="30">
        <v>-0.3</v>
      </c>
      <c r="G27" s="31">
        <v>3.6100000000000003E-5</v>
      </c>
      <c r="H27" s="30">
        <v>21.518000000000001</v>
      </c>
      <c r="I27" s="30">
        <v>8265</v>
      </c>
      <c r="J27" s="30">
        <v>-0.3</v>
      </c>
      <c r="K27" s="31">
        <v>2.69E-5</v>
      </c>
      <c r="L27" s="30">
        <v>20.013999999999999</v>
      </c>
    </row>
    <row r="28" spans="1:12" x14ac:dyDescent="0.25">
      <c r="A28" s="30">
        <v>21007</v>
      </c>
      <c r="B28" s="30">
        <v>-0.3</v>
      </c>
      <c r="C28" s="31">
        <v>2.0000000000000002E-5</v>
      </c>
      <c r="D28" s="30">
        <v>17.547999999999998</v>
      </c>
      <c r="E28" s="30">
        <v>9825</v>
      </c>
      <c r="F28" s="30">
        <v>-0.3</v>
      </c>
      <c r="G28" s="31">
        <v>3.5099999999999999E-5</v>
      </c>
      <c r="H28" s="30">
        <v>22.823</v>
      </c>
      <c r="I28" s="30">
        <v>8265</v>
      </c>
      <c r="J28" s="30">
        <v>-0.3</v>
      </c>
      <c r="K28" s="31">
        <v>2.97E-5</v>
      </c>
      <c r="L28" s="30">
        <v>21.138000000000002</v>
      </c>
    </row>
    <row r="29" spans="1:12" x14ac:dyDescent="0.25">
      <c r="A29" s="30">
        <v>21007</v>
      </c>
      <c r="B29" s="30">
        <v>-0.3</v>
      </c>
      <c r="C29" s="31">
        <v>2.8600000000000001E-5</v>
      </c>
      <c r="D29" s="30">
        <v>18.984999999999999</v>
      </c>
      <c r="E29" s="30">
        <v>9825</v>
      </c>
      <c r="F29" s="30">
        <v>-0.3</v>
      </c>
      <c r="G29" s="31">
        <v>3.9799999999999998E-5</v>
      </c>
      <c r="H29" s="30">
        <v>24.231999999999999</v>
      </c>
      <c r="I29" s="30">
        <v>8265</v>
      </c>
      <c r="J29" s="30">
        <v>-0.3</v>
      </c>
      <c r="K29" s="31">
        <v>3.3500000000000001E-5</v>
      </c>
      <c r="L29" s="30">
        <v>22.274999999999999</v>
      </c>
    </row>
    <row r="30" spans="1:12" x14ac:dyDescent="0.25">
      <c r="A30" s="30">
        <v>21007</v>
      </c>
      <c r="B30" s="30">
        <v>-0.3</v>
      </c>
      <c r="C30" s="31">
        <v>3.3300000000000003E-5</v>
      </c>
      <c r="D30" s="30">
        <v>20.815000000000001</v>
      </c>
      <c r="E30" s="30">
        <v>9825</v>
      </c>
      <c r="F30" s="30">
        <v>-0.3</v>
      </c>
      <c r="G30" s="31">
        <v>4.8399999999999997E-5</v>
      </c>
      <c r="H30" s="30">
        <v>25.709</v>
      </c>
      <c r="I30" s="30">
        <v>8265</v>
      </c>
      <c r="J30" s="30">
        <v>-0.3</v>
      </c>
      <c r="K30" s="31">
        <v>4.0000000000000003E-5</v>
      </c>
      <c r="L30" s="30">
        <v>23.501000000000001</v>
      </c>
    </row>
    <row r="31" spans="1:12" x14ac:dyDescent="0.25">
      <c r="A31" s="30">
        <v>21007</v>
      </c>
      <c r="B31" s="30">
        <v>-0.3</v>
      </c>
      <c r="C31" s="31">
        <v>6.6699999999999995E-5</v>
      </c>
      <c r="D31" s="30">
        <v>22.585000000000001</v>
      </c>
      <c r="E31" s="30">
        <v>9825</v>
      </c>
      <c r="F31" s="30">
        <v>-0.3</v>
      </c>
      <c r="G31" s="31">
        <v>4.0500000000000002E-5</v>
      </c>
      <c r="H31" s="30">
        <v>27.3</v>
      </c>
      <c r="I31" s="30">
        <v>8265</v>
      </c>
      <c r="J31" s="30">
        <v>-0.3</v>
      </c>
      <c r="K31" s="31">
        <v>4.0599999999999998E-5</v>
      </c>
      <c r="L31" s="30">
        <v>24.748999999999999</v>
      </c>
    </row>
    <row r="32" spans="1:12" x14ac:dyDescent="0.25">
      <c r="A32" s="30">
        <v>21007</v>
      </c>
      <c r="B32" s="30">
        <v>-0.3</v>
      </c>
      <c r="C32" s="31">
        <v>6.6699999999999995E-5</v>
      </c>
      <c r="D32" s="30">
        <v>24.324999999999999</v>
      </c>
      <c r="E32" s="30">
        <v>9825</v>
      </c>
      <c r="F32" s="30">
        <v>-0.3</v>
      </c>
      <c r="G32" s="31">
        <v>8.1199999999999995E-5</v>
      </c>
      <c r="H32" s="30">
        <v>29.055</v>
      </c>
      <c r="I32" s="30">
        <v>8265</v>
      </c>
      <c r="J32" s="30">
        <v>-0.3</v>
      </c>
      <c r="K32" s="31">
        <v>4.85E-5</v>
      </c>
      <c r="L32" s="30">
        <v>26.048999999999999</v>
      </c>
    </row>
    <row r="33" spans="5:12" x14ac:dyDescent="0.25">
      <c r="E33" s="30">
        <v>9825</v>
      </c>
      <c r="F33" s="30">
        <v>-0.3</v>
      </c>
      <c r="G33" s="31">
        <v>5.1400000000000003E-5</v>
      </c>
      <c r="H33" s="30">
        <v>30.477</v>
      </c>
      <c r="I33" s="30">
        <v>8265</v>
      </c>
      <c r="J33" s="30">
        <v>-0.3</v>
      </c>
      <c r="K33" s="31">
        <v>4.32E-5</v>
      </c>
      <c r="L33" s="30">
        <v>27.244</v>
      </c>
    </row>
    <row r="34" spans="5:12" x14ac:dyDescent="0.25">
      <c r="I34" s="30">
        <v>8265</v>
      </c>
      <c r="J34" s="30">
        <v>-0.3</v>
      </c>
      <c r="K34" s="31">
        <v>5.3900000000000002E-5</v>
      </c>
      <c r="L34" s="30">
        <v>28.454999999999998</v>
      </c>
    </row>
    <row r="35" spans="5:12" x14ac:dyDescent="0.25">
      <c r="I35" s="30">
        <v>8265</v>
      </c>
      <c r="J35" s="30">
        <v>-0.3</v>
      </c>
      <c r="K35" s="31">
        <v>5.6400000000000002E-5</v>
      </c>
      <c r="L35" s="30">
        <v>29.741</v>
      </c>
    </row>
    <row r="36" spans="5:12" x14ac:dyDescent="0.25">
      <c r="I36" s="30">
        <v>8265</v>
      </c>
      <c r="J36" s="30">
        <v>-0.3</v>
      </c>
      <c r="K36" s="31">
        <v>6.58E-5</v>
      </c>
      <c r="L36" s="30">
        <v>31.143999999999998</v>
      </c>
    </row>
    <row r="37" spans="5:12" x14ac:dyDescent="0.25">
      <c r="I37" s="30">
        <v>8265</v>
      </c>
      <c r="J37" s="30">
        <v>-0.3</v>
      </c>
      <c r="K37" s="31">
        <v>7.64E-5</v>
      </c>
      <c r="L37" s="30">
        <v>32.686999999999998</v>
      </c>
    </row>
    <row r="38" spans="5:12" x14ac:dyDescent="0.25">
      <c r="I38" s="30">
        <v>8265</v>
      </c>
      <c r="J38" s="30">
        <v>-0.3</v>
      </c>
      <c r="K38" s="31">
        <v>9.1600000000000004E-5</v>
      </c>
      <c r="L38" s="30">
        <v>34.093000000000004</v>
      </c>
    </row>
    <row r="39" spans="5:12" x14ac:dyDescent="0.25">
      <c r="I39" s="30">
        <v>8265</v>
      </c>
      <c r="J39" s="30">
        <v>-0.3</v>
      </c>
      <c r="K39" s="30">
        <v>1.12E-4</v>
      </c>
      <c r="L39" s="30">
        <v>35.631</v>
      </c>
    </row>
    <row r="40" spans="5:12" x14ac:dyDescent="0.25">
      <c r="I40" s="30">
        <v>8265</v>
      </c>
      <c r="J40" s="30">
        <v>-0.3</v>
      </c>
      <c r="K40" s="30">
        <v>1.3200000000000001E-4</v>
      </c>
      <c r="L40" s="30">
        <v>37.390999999999998</v>
      </c>
    </row>
    <row r="41" spans="5:12" x14ac:dyDescent="0.25">
      <c r="I41" s="30">
        <v>8265</v>
      </c>
      <c r="J41" s="30">
        <v>-0.3</v>
      </c>
      <c r="K41" s="30">
        <v>1.9699999999999999E-4</v>
      </c>
      <c r="L41" s="30">
        <v>39.259</v>
      </c>
    </row>
    <row r="42" spans="5:12" x14ac:dyDescent="0.25">
      <c r="I42" s="30">
        <v>8265</v>
      </c>
      <c r="J42" s="30">
        <v>-0.3</v>
      </c>
      <c r="K42" s="30">
        <v>2.1800000000000001E-4</v>
      </c>
      <c r="L42" s="30">
        <v>40.972000000000001</v>
      </c>
    </row>
    <row r="43" spans="5:12" x14ac:dyDescent="0.25">
      <c r="I43" s="30">
        <v>8265</v>
      </c>
      <c r="J43" s="30">
        <v>-0.3</v>
      </c>
      <c r="K43" s="30">
        <v>2.4600000000000002E-4</v>
      </c>
      <c r="L43" s="30">
        <v>42.244</v>
      </c>
    </row>
    <row r="44" spans="5:12" x14ac:dyDescent="0.25">
      <c r="I44" s="30">
        <v>8265</v>
      </c>
      <c r="J44" s="30">
        <v>-0.3</v>
      </c>
      <c r="K44" s="30">
        <v>2.6600000000000001E-4</v>
      </c>
      <c r="L44" s="30">
        <v>43.728999999999999</v>
      </c>
    </row>
    <row r="45" spans="5:12" x14ac:dyDescent="0.25">
      <c r="I45" s="30">
        <v>8265</v>
      </c>
      <c r="J45" s="30">
        <v>-0.3</v>
      </c>
      <c r="K45" s="30">
        <v>5.0799999999999999E-4</v>
      </c>
      <c r="L45" s="30">
        <v>45.728000000000002</v>
      </c>
    </row>
    <row r="46" spans="5:12" x14ac:dyDescent="0.25">
      <c r="I46" s="30">
        <v>8265</v>
      </c>
      <c r="J46" s="30">
        <v>-0.3</v>
      </c>
      <c r="K46" s="30">
        <v>5.2700000000000002E-4</v>
      </c>
      <c r="L46" s="30">
        <v>48.347000000000001</v>
      </c>
    </row>
    <row r="47" spans="5:12" x14ac:dyDescent="0.25">
      <c r="I47" s="30">
        <v>8265</v>
      </c>
      <c r="J47" s="30">
        <v>-0.3</v>
      </c>
      <c r="K47" s="30">
        <v>5.2700000000000002E-4</v>
      </c>
      <c r="L47" s="30">
        <v>51.366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66"/>
  <sheetViews>
    <sheetView workbookViewId="0"/>
  </sheetViews>
  <sheetFormatPr defaultRowHeight="15.75" x14ac:dyDescent="0.25"/>
  <cols>
    <col min="1" max="12" width="8.75" style="30"/>
    <col min="13" max="13" width="9" style="33"/>
  </cols>
  <sheetData>
    <row r="2" spans="1:12" x14ac:dyDescent="0.25">
      <c r="A2" s="32">
        <f>COUNT(A4:A500)</f>
        <v>77</v>
      </c>
      <c r="B2" s="35"/>
      <c r="C2" s="35"/>
      <c r="D2" s="35"/>
      <c r="E2" s="32">
        <f>COUNT(E4:E500)</f>
        <v>86</v>
      </c>
      <c r="F2" s="35"/>
      <c r="G2" s="35"/>
      <c r="H2" s="35"/>
      <c r="I2" s="32">
        <f>COUNT(I4:I500)</f>
        <v>163</v>
      </c>
    </row>
    <row r="3" spans="1:12" x14ac:dyDescent="0.25">
      <c r="A3" s="34" t="s">
        <v>51</v>
      </c>
      <c r="B3" s="34" t="s">
        <v>55</v>
      </c>
      <c r="C3" s="34" t="s">
        <v>56</v>
      </c>
      <c r="D3" s="34" t="s">
        <v>57</v>
      </c>
      <c r="E3" s="34" t="s">
        <v>51</v>
      </c>
      <c r="F3" s="34" t="s">
        <v>55</v>
      </c>
      <c r="G3" s="34" t="s">
        <v>56</v>
      </c>
      <c r="H3" s="34" t="s">
        <v>57</v>
      </c>
      <c r="I3" s="34" t="s">
        <v>51</v>
      </c>
      <c r="J3" s="34" t="s">
        <v>55</v>
      </c>
      <c r="K3" s="34" t="s">
        <v>56</v>
      </c>
      <c r="L3" s="34" t="s">
        <v>57</v>
      </c>
    </row>
    <row r="4" spans="1:12" x14ac:dyDescent="0.25">
      <c r="A4" s="30">
        <v>9468</v>
      </c>
      <c r="B4" s="30">
        <v>-0.1</v>
      </c>
      <c r="C4" s="31">
        <v>1.7999999999999999E-6</v>
      </c>
      <c r="D4" s="30">
        <v>5.1138000000000003</v>
      </c>
      <c r="E4" s="30">
        <v>9468</v>
      </c>
      <c r="F4" s="30">
        <v>-0.1</v>
      </c>
      <c r="G4" s="31">
        <v>4.4999999999999998E-9</v>
      </c>
      <c r="H4" s="30">
        <v>1.9474</v>
      </c>
      <c r="I4" s="30">
        <v>21019</v>
      </c>
      <c r="J4" s="30">
        <v>-0.1</v>
      </c>
      <c r="K4" s="31">
        <v>6.2500000000000005E-7</v>
      </c>
      <c r="L4" s="30">
        <v>4.6612</v>
      </c>
    </row>
    <row r="5" spans="1:12" x14ac:dyDescent="0.25">
      <c r="A5" s="30">
        <v>9468</v>
      </c>
      <c r="B5" s="30">
        <v>-0.1</v>
      </c>
      <c r="C5" s="31">
        <v>2.3499999999999999E-6</v>
      </c>
      <c r="D5" s="30">
        <v>5.1589</v>
      </c>
      <c r="E5" s="30">
        <v>9468</v>
      </c>
      <c r="F5" s="30">
        <v>-0.1</v>
      </c>
      <c r="G5" s="31">
        <v>3.3330000000000001E-8</v>
      </c>
      <c r="H5" s="30">
        <v>1.9419999999999999</v>
      </c>
      <c r="I5" s="30">
        <v>21019</v>
      </c>
      <c r="J5" s="30">
        <v>-0.1</v>
      </c>
      <c r="K5" s="31">
        <v>2.8999999999999998E-7</v>
      </c>
      <c r="L5" s="30">
        <v>4.8262</v>
      </c>
    </row>
    <row r="6" spans="1:12" x14ac:dyDescent="0.25">
      <c r="A6" s="30">
        <v>9468</v>
      </c>
      <c r="B6" s="30">
        <v>-0.1</v>
      </c>
      <c r="C6" s="31">
        <v>1.3999900000000001E-6</v>
      </c>
      <c r="D6" s="30">
        <v>5.3181000000000003</v>
      </c>
      <c r="E6" s="30">
        <v>9468</v>
      </c>
      <c r="F6" s="30">
        <v>-0.1</v>
      </c>
      <c r="G6" s="31">
        <v>9.9999999999999995E-8</v>
      </c>
      <c r="H6" s="30">
        <v>1.9247000000000001</v>
      </c>
      <c r="I6" s="30">
        <v>21019</v>
      </c>
      <c r="J6" s="30">
        <v>-0.1</v>
      </c>
      <c r="K6" s="31">
        <v>4.8800000000000003E-7</v>
      </c>
      <c r="L6" s="30">
        <v>4.8781999999999996</v>
      </c>
    </row>
    <row r="7" spans="1:12" x14ac:dyDescent="0.25">
      <c r="A7" s="30">
        <v>9468</v>
      </c>
      <c r="B7" s="30">
        <v>-0.1</v>
      </c>
      <c r="C7" s="31">
        <v>1.6500099999999999E-6</v>
      </c>
      <c r="D7" s="30">
        <v>5.2298999999999998</v>
      </c>
      <c r="E7" s="30">
        <v>9468</v>
      </c>
      <c r="F7" s="30">
        <v>-0.1</v>
      </c>
      <c r="G7" s="31">
        <v>6.0440000000000004E-8</v>
      </c>
      <c r="H7" s="30">
        <v>1.9778</v>
      </c>
      <c r="I7" s="30">
        <v>21019</v>
      </c>
      <c r="J7" s="30">
        <v>-0.1</v>
      </c>
      <c r="K7" s="31">
        <v>5.4799999999999998E-7</v>
      </c>
      <c r="L7" s="30">
        <v>5.2188999999999997</v>
      </c>
    </row>
    <row r="8" spans="1:12" x14ac:dyDescent="0.25">
      <c r="A8" s="30">
        <v>9468</v>
      </c>
      <c r="B8" s="30">
        <v>-0.1</v>
      </c>
      <c r="C8" s="31">
        <v>1.1000000000000001E-6</v>
      </c>
      <c r="D8" s="30">
        <v>5.4173999999999998</v>
      </c>
      <c r="E8" s="30">
        <v>9468</v>
      </c>
      <c r="F8" s="30">
        <v>-0.1</v>
      </c>
      <c r="G8" s="31">
        <v>6.2499999999999997E-8</v>
      </c>
      <c r="H8" s="30">
        <v>1.9924999999999999</v>
      </c>
      <c r="I8" s="30">
        <v>21019</v>
      </c>
      <c r="J8" s="30">
        <v>-0.1</v>
      </c>
      <c r="K8" s="31">
        <v>4.5200000000000002E-7</v>
      </c>
      <c r="L8" s="30">
        <v>5.2355999999999998</v>
      </c>
    </row>
    <row r="9" spans="1:12" x14ac:dyDescent="0.25">
      <c r="A9" s="30">
        <v>9468</v>
      </c>
      <c r="B9" s="30">
        <v>-0.1</v>
      </c>
      <c r="C9" s="31">
        <v>1.89999E-6</v>
      </c>
      <c r="D9" s="30">
        <v>5.3312999999999997</v>
      </c>
      <c r="E9" s="30">
        <v>9468</v>
      </c>
      <c r="F9" s="30">
        <v>-0.1</v>
      </c>
      <c r="G9" s="31">
        <v>7.0270000000000007E-8</v>
      </c>
      <c r="H9" s="30">
        <v>1.9569000000000001</v>
      </c>
      <c r="I9" s="30">
        <v>21019</v>
      </c>
      <c r="J9" s="30">
        <v>-0.1</v>
      </c>
      <c r="K9" s="31">
        <v>5.6300000000000005E-7</v>
      </c>
      <c r="L9" s="30">
        <v>5.4550000000000001</v>
      </c>
    </row>
    <row r="10" spans="1:12" x14ac:dyDescent="0.25">
      <c r="A10" s="30">
        <v>9468</v>
      </c>
      <c r="B10" s="30">
        <v>-0.1</v>
      </c>
      <c r="C10" s="31">
        <v>1.75E-6</v>
      </c>
      <c r="D10" s="30">
        <v>5.4122000000000003</v>
      </c>
      <c r="E10" s="30">
        <v>9468</v>
      </c>
      <c r="F10" s="30">
        <v>-0.1</v>
      </c>
      <c r="G10" s="31">
        <v>1E-8</v>
      </c>
      <c r="H10" s="30">
        <v>2.0453999999999999</v>
      </c>
      <c r="I10" s="30">
        <v>21019</v>
      </c>
      <c r="J10" s="30">
        <v>-0.1</v>
      </c>
      <c r="K10" s="31">
        <v>8.5000000000000001E-7</v>
      </c>
      <c r="L10" s="30">
        <v>4.7401</v>
      </c>
    </row>
    <row r="11" spans="1:12" x14ac:dyDescent="0.25">
      <c r="A11" s="30">
        <v>9468</v>
      </c>
      <c r="B11" s="30">
        <v>-0.1</v>
      </c>
      <c r="C11" s="31">
        <v>1.5E-6</v>
      </c>
      <c r="D11" s="30">
        <v>5.6017999999999999</v>
      </c>
      <c r="E11" s="30">
        <v>9468</v>
      </c>
      <c r="F11" s="30">
        <v>-0.1</v>
      </c>
      <c r="G11" s="31">
        <v>1.9230000000000001E-8</v>
      </c>
      <c r="H11" s="30">
        <v>2.0270999999999999</v>
      </c>
      <c r="I11" s="30">
        <v>21019</v>
      </c>
      <c r="J11" s="30">
        <v>-0.1</v>
      </c>
      <c r="K11" s="31">
        <v>2.4999999999999999E-7</v>
      </c>
      <c r="L11" s="30">
        <v>4.7912999999999997</v>
      </c>
    </row>
    <row r="12" spans="1:12" x14ac:dyDescent="0.25">
      <c r="A12" s="30">
        <v>9468</v>
      </c>
      <c r="B12" s="30">
        <v>-0.1</v>
      </c>
      <c r="C12" s="31">
        <v>1.7999999999999999E-6</v>
      </c>
      <c r="D12" s="30">
        <v>5.5079000000000002</v>
      </c>
      <c r="E12" s="30">
        <v>9468</v>
      </c>
      <c r="F12" s="30">
        <v>-0.1</v>
      </c>
      <c r="G12" s="31">
        <v>4.0000000000000001E-8</v>
      </c>
      <c r="H12" s="30">
        <v>2.0402999999999998</v>
      </c>
      <c r="I12" s="30">
        <v>21019</v>
      </c>
      <c r="J12" s="30">
        <v>-0.1</v>
      </c>
      <c r="K12" s="31">
        <v>3.4999999999999998E-7</v>
      </c>
      <c r="L12" s="30">
        <v>4.5780000000000003</v>
      </c>
    </row>
    <row r="13" spans="1:12" x14ac:dyDescent="0.25">
      <c r="A13" s="30">
        <v>9468</v>
      </c>
      <c r="B13" s="30">
        <v>-0.1</v>
      </c>
      <c r="C13" s="31">
        <v>1.7E-6</v>
      </c>
      <c r="D13" s="30">
        <v>5.5899000000000001</v>
      </c>
      <c r="E13" s="30">
        <v>9468</v>
      </c>
      <c r="F13" s="30">
        <v>-0.1</v>
      </c>
      <c r="G13" s="31">
        <v>4.7409999999999999E-8</v>
      </c>
      <c r="H13" s="30">
        <v>2.0169000000000001</v>
      </c>
      <c r="I13" s="30">
        <v>21019</v>
      </c>
      <c r="J13" s="30">
        <v>-0.1</v>
      </c>
      <c r="K13" s="31">
        <v>3.7500000000000001E-7</v>
      </c>
      <c r="L13" s="30">
        <v>4.0903999999999998</v>
      </c>
    </row>
    <row r="14" spans="1:12" x14ac:dyDescent="0.25">
      <c r="A14" s="30">
        <v>9468</v>
      </c>
      <c r="B14" s="30">
        <v>-0.1</v>
      </c>
      <c r="C14" s="31">
        <v>1.9000100000000001E-6</v>
      </c>
      <c r="D14" s="30">
        <v>5.6612999999999998</v>
      </c>
      <c r="E14" s="30">
        <v>9468</v>
      </c>
      <c r="F14" s="30">
        <v>-0.1</v>
      </c>
      <c r="G14" s="31">
        <v>5.5000000000000003E-8</v>
      </c>
      <c r="H14" s="30">
        <v>1.9970000000000001</v>
      </c>
      <c r="I14" s="30">
        <v>21019</v>
      </c>
      <c r="J14" s="30">
        <v>-0.1</v>
      </c>
      <c r="K14" s="31">
        <v>9.9999999999999995E-8</v>
      </c>
      <c r="L14" s="30">
        <v>3.9302999999999999</v>
      </c>
    </row>
    <row r="15" spans="1:12" x14ac:dyDescent="0.25">
      <c r="A15" s="30">
        <v>9468</v>
      </c>
      <c r="B15" s="30">
        <v>-0.1</v>
      </c>
      <c r="C15" s="31">
        <v>1.44999E-6</v>
      </c>
      <c r="D15" s="30">
        <v>5.8613</v>
      </c>
      <c r="E15" s="30">
        <v>9468</v>
      </c>
      <c r="F15" s="30">
        <v>-0.1</v>
      </c>
      <c r="G15" s="31">
        <v>3.5000000000000002E-8</v>
      </c>
      <c r="H15" s="30">
        <v>2.0661999999999998</v>
      </c>
      <c r="I15" s="30">
        <v>21019</v>
      </c>
      <c r="J15" s="30">
        <v>-0.1</v>
      </c>
      <c r="K15" s="31">
        <v>2.2499999999999999E-7</v>
      </c>
      <c r="L15" s="30">
        <v>3.4597000000000002</v>
      </c>
    </row>
    <row r="16" spans="1:12" x14ac:dyDescent="0.25">
      <c r="A16" s="30">
        <v>9468</v>
      </c>
      <c r="B16" s="30">
        <v>-0.1</v>
      </c>
      <c r="C16" s="31">
        <v>2.3571400000000001E-6</v>
      </c>
      <c r="D16" s="30">
        <v>5.7729999999999997</v>
      </c>
      <c r="E16" s="30">
        <v>9468</v>
      </c>
      <c r="F16" s="30">
        <v>-0.1</v>
      </c>
      <c r="G16" s="31">
        <v>7.4999999999999997E-8</v>
      </c>
      <c r="H16" s="30">
        <v>2.0295999999999998</v>
      </c>
      <c r="I16" s="30">
        <v>21019</v>
      </c>
      <c r="J16" s="30">
        <v>-0.1</v>
      </c>
      <c r="K16" s="31">
        <v>9.9999999999999995E-8</v>
      </c>
      <c r="L16" s="30">
        <v>2.9830000000000001</v>
      </c>
    </row>
    <row r="17" spans="1:12" x14ac:dyDescent="0.25">
      <c r="A17" s="30">
        <v>9468</v>
      </c>
      <c r="B17" s="30">
        <v>-0.1</v>
      </c>
      <c r="C17" s="31">
        <v>1.5999999999999999E-6</v>
      </c>
      <c r="D17" s="30">
        <v>5.9817</v>
      </c>
      <c r="E17" s="30">
        <v>9468</v>
      </c>
      <c r="F17" s="30">
        <v>-0.1</v>
      </c>
      <c r="G17" s="31">
        <v>8.9999999999999999E-8</v>
      </c>
      <c r="H17" s="30">
        <v>2.0505</v>
      </c>
      <c r="I17" s="30">
        <v>21019</v>
      </c>
      <c r="J17" s="30">
        <v>-0.1</v>
      </c>
      <c r="K17" s="31">
        <v>1.2499999999999999E-7</v>
      </c>
      <c r="L17" s="30">
        <v>2.496</v>
      </c>
    </row>
    <row r="18" spans="1:12" x14ac:dyDescent="0.25">
      <c r="A18" s="30">
        <v>9468</v>
      </c>
      <c r="B18" s="30">
        <v>-0.1</v>
      </c>
      <c r="C18" s="31">
        <v>1.9999999999999999E-6</v>
      </c>
      <c r="D18" s="30">
        <v>5.8677000000000001</v>
      </c>
      <c r="E18" s="30">
        <v>9468</v>
      </c>
      <c r="F18" s="30">
        <v>-0.1</v>
      </c>
      <c r="G18" s="31">
        <v>1.188E-8</v>
      </c>
      <c r="H18" s="30">
        <v>2.3552</v>
      </c>
      <c r="I18" s="30">
        <v>21019</v>
      </c>
      <c r="J18" s="30">
        <v>-0.1</v>
      </c>
      <c r="K18" s="31">
        <v>2.4999999999999999E-8</v>
      </c>
      <c r="L18" s="30">
        <v>2.2113</v>
      </c>
    </row>
    <row r="19" spans="1:12" x14ac:dyDescent="0.25">
      <c r="A19" s="30">
        <v>9468</v>
      </c>
      <c r="B19" s="30">
        <v>-0.1</v>
      </c>
      <c r="C19" s="31">
        <v>1.7499899999999999E-6</v>
      </c>
      <c r="D19" s="30">
        <v>6.0277000000000003</v>
      </c>
      <c r="E19" s="30">
        <v>9468</v>
      </c>
      <c r="F19" s="30">
        <v>-0.1</v>
      </c>
      <c r="G19" s="31">
        <v>5.5000000000000003E-8</v>
      </c>
      <c r="H19" s="30">
        <v>2.0543999999999998</v>
      </c>
      <c r="I19" s="30">
        <v>21019</v>
      </c>
      <c r="J19" s="30">
        <v>-0.1</v>
      </c>
      <c r="K19" s="31">
        <v>4.7500000000000002E-8</v>
      </c>
      <c r="L19" s="30">
        <v>2.1379000000000001</v>
      </c>
    </row>
    <row r="20" spans="1:12" x14ac:dyDescent="0.25">
      <c r="A20" s="30">
        <v>9468</v>
      </c>
      <c r="B20" s="30">
        <v>-0.1</v>
      </c>
      <c r="C20" s="31">
        <v>1.8068199999999999E-6</v>
      </c>
      <c r="D20" s="30">
        <v>5.9532999999999996</v>
      </c>
      <c r="E20" s="30">
        <v>9468</v>
      </c>
      <c r="F20" s="30">
        <v>-0.1</v>
      </c>
      <c r="G20" s="31">
        <v>6.5E-8</v>
      </c>
      <c r="H20" s="30">
        <v>2.0954999999999999</v>
      </c>
      <c r="I20" s="30">
        <v>21019</v>
      </c>
      <c r="J20" s="30">
        <v>-0.1</v>
      </c>
      <c r="K20" s="31">
        <v>1.15E-7</v>
      </c>
      <c r="L20" s="30">
        <v>2.1768000000000001</v>
      </c>
    </row>
    <row r="21" spans="1:12" x14ac:dyDescent="0.25">
      <c r="A21" s="30">
        <v>9468</v>
      </c>
      <c r="B21" s="30">
        <v>-0.1</v>
      </c>
      <c r="C21" s="31">
        <v>2.0000100000000002E-6</v>
      </c>
      <c r="D21" s="30">
        <v>6.2141999999999999</v>
      </c>
      <c r="E21" s="30">
        <v>9468</v>
      </c>
      <c r="F21" s="30">
        <v>-0.1</v>
      </c>
      <c r="G21" s="31">
        <v>9.5000000000000004E-8</v>
      </c>
      <c r="H21" s="30">
        <v>2.0743</v>
      </c>
      <c r="I21" s="30">
        <v>21019</v>
      </c>
      <c r="J21" s="30">
        <v>-0.1</v>
      </c>
      <c r="K21" s="31">
        <v>8.9999999999999999E-8</v>
      </c>
      <c r="L21" s="30">
        <v>2.2061999999999999</v>
      </c>
    </row>
    <row r="22" spans="1:12" x14ac:dyDescent="0.25">
      <c r="A22" s="30">
        <v>9468</v>
      </c>
      <c r="B22" s="30">
        <v>-0.1</v>
      </c>
      <c r="C22" s="31">
        <v>1.6666000000000001E-7</v>
      </c>
      <c r="D22" s="30">
        <v>6.0347999999999997</v>
      </c>
      <c r="E22" s="30">
        <v>9468</v>
      </c>
      <c r="F22" s="30">
        <v>-0.1</v>
      </c>
      <c r="G22" s="31">
        <v>6.5E-8</v>
      </c>
      <c r="H22" s="30">
        <v>2.0762</v>
      </c>
      <c r="I22" s="30">
        <v>21019</v>
      </c>
      <c r="J22" s="30">
        <v>-0.1</v>
      </c>
      <c r="K22" s="31">
        <v>4.9999999999999998E-8</v>
      </c>
      <c r="L22" s="30">
        <v>2.145</v>
      </c>
    </row>
    <row r="23" spans="1:12" x14ac:dyDescent="0.25">
      <c r="A23" s="30">
        <v>9468</v>
      </c>
      <c r="B23" s="30">
        <v>-0.1</v>
      </c>
      <c r="C23" s="31">
        <v>1.0416699999999999E-6</v>
      </c>
      <c r="D23" s="30">
        <v>5.9946999999999999</v>
      </c>
      <c r="E23" s="30">
        <v>9468</v>
      </c>
      <c r="F23" s="30">
        <v>-0.1</v>
      </c>
      <c r="G23" s="31">
        <v>8.0000000000000002E-8</v>
      </c>
      <c r="H23" s="30">
        <v>2.1202000000000001</v>
      </c>
      <c r="I23" s="30">
        <v>21019</v>
      </c>
      <c r="J23" s="30">
        <v>-0.1</v>
      </c>
      <c r="K23" s="31">
        <v>8.9999999999999999E-8</v>
      </c>
      <c r="L23" s="30">
        <v>2.1573000000000002</v>
      </c>
    </row>
    <row r="24" spans="1:12" x14ac:dyDescent="0.25">
      <c r="A24" s="30">
        <v>9468</v>
      </c>
      <c r="B24" s="30">
        <v>-0.1</v>
      </c>
      <c r="C24" s="31">
        <v>1.4166699999999999E-6</v>
      </c>
      <c r="D24" s="30">
        <v>5.9371</v>
      </c>
      <c r="E24" s="30">
        <v>9468</v>
      </c>
      <c r="F24" s="30">
        <v>-0.1</v>
      </c>
      <c r="G24" s="31">
        <v>8.4999999999999994E-8</v>
      </c>
      <c r="H24" s="30">
        <v>2.0972</v>
      </c>
      <c r="I24" s="30">
        <v>21019</v>
      </c>
      <c r="J24" s="30">
        <v>-0.1</v>
      </c>
      <c r="K24" s="31">
        <v>1.1999999999999999E-7</v>
      </c>
      <c r="L24" s="30">
        <v>2.1757</v>
      </c>
    </row>
    <row r="25" spans="1:12" x14ac:dyDescent="0.25">
      <c r="A25" s="30">
        <v>9468</v>
      </c>
      <c r="B25" s="30">
        <v>-0.1</v>
      </c>
      <c r="C25" s="31">
        <v>1.49999E-6</v>
      </c>
      <c r="D25" s="30">
        <v>6.0807000000000002</v>
      </c>
      <c r="E25" s="30">
        <v>9468</v>
      </c>
      <c r="F25" s="30">
        <v>-0.1</v>
      </c>
      <c r="G25" s="31">
        <v>7.4999999999999997E-8</v>
      </c>
      <c r="H25" s="30">
        <v>2.5041000000000002</v>
      </c>
      <c r="I25" s="30">
        <v>21019</v>
      </c>
      <c r="J25" s="30">
        <v>-0.1</v>
      </c>
      <c r="K25" s="31">
        <v>7.0000000000000005E-8</v>
      </c>
      <c r="L25" s="30">
        <v>2.1922000000000001</v>
      </c>
    </row>
    <row r="26" spans="1:12" x14ac:dyDescent="0.25">
      <c r="A26" s="30">
        <v>9468</v>
      </c>
      <c r="B26" s="30">
        <v>-0.1</v>
      </c>
      <c r="C26" s="31">
        <v>1.9166800000000001E-6</v>
      </c>
      <c r="D26" s="30">
        <v>6.0239000000000003</v>
      </c>
      <c r="E26" s="30">
        <v>9468</v>
      </c>
      <c r="F26" s="30">
        <v>-0.1</v>
      </c>
      <c r="G26" s="31">
        <v>8.9999999999999999E-8</v>
      </c>
      <c r="H26" s="30">
        <v>2.5367000000000002</v>
      </c>
      <c r="I26" s="30">
        <v>21019</v>
      </c>
      <c r="J26" s="30">
        <v>-0.1</v>
      </c>
      <c r="K26" s="31">
        <v>8.4999999999999994E-8</v>
      </c>
      <c r="L26" s="30">
        <v>2.1240999999999999</v>
      </c>
    </row>
    <row r="27" spans="1:12" x14ac:dyDescent="0.25">
      <c r="A27" s="30">
        <v>9468</v>
      </c>
      <c r="B27" s="30">
        <v>-0.1</v>
      </c>
      <c r="C27" s="31">
        <v>1.9999999999999999E-6</v>
      </c>
      <c r="D27" s="30">
        <v>6.2211999999999996</v>
      </c>
      <c r="E27" s="30">
        <v>9468</v>
      </c>
      <c r="F27" s="30">
        <v>-0.1</v>
      </c>
      <c r="G27" s="31">
        <v>9.5000000000000004E-8</v>
      </c>
      <c r="H27" s="30">
        <v>2.5619000000000001</v>
      </c>
      <c r="I27" s="30">
        <v>21019</v>
      </c>
      <c r="J27" s="30">
        <v>-0.1</v>
      </c>
      <c r="K27" s="31">
        <v>5.3300000000000001E-8</v>
      </c>
      <c r="L27" s="30">
        <v>2.1448</v>
      </c>
    </row>
    <row r="28" spans="1:12" x14ac:dyDescent="0.25">
      <c r="A28" s="30">
        <v>9468</v>
      </c>
      <c r="B28" s="30">
        <v>-0.1</v>
      </c>
      <c r="C28" s="31">
        <v>2.1666600000000001E-6</v>
      </c>
      <c r="D28" s="30">
        <v>6.1505999999999998</v>
      </c>
      <c r="E28" s="30">
        <v>9468</v>
      </c>
      <c r="F28" s="30">
        <v>-0.1</v>
      </c>
      <c r="G28" s="31">
        <v>7.0000000000000005E-8</v>
      </c>
      <c r="H28" s="30">
        <v>2.1173000000000002</v>
      </c>
      <c r="I28" s="30">
        <v>21019</v>
      </c>
      <c r="J28" s="30">
        <v>-0.1</v>
      </c>
      <c r="K28" s="31">
        <v>6.8400000000000004E-8</v>
      </c>
      <c r="L28" s="30">
        <v>2.1669999999999998</v>
      </c>
    </row>
    <row r="29" spans="1:12" x14ac:dyDescent="0.25">
      <c r="A29" s="30">
        <v>9468</v>
      </c>
      <c r="B29" s="30">
        <v>-0.1</v>
      </c>
      <c r="C29" s="31">
        <v>2.3333300000000002E-6</v>
      </c>
      <c r="D29" s="30">
        <v>6.3834</v>
      </c>
      <c r="E29" s="30">
        <v>9468</v>
      </c>
      <c r="F29" s="30">
        <v>-0.1</v>
      </c>
      <c r="G29" s="31">
        <v>8.9999999999999999E-8</v>
      </c>
      <c r="H29" s="30">
        <v>2.1408</v>
      </c>
      <c r="I29" s="30">
        <v>21019</v>
      </c>
      <c r="J29" s="30">
        <v>-0.1</v>
      </c>
      <c r="K29" s="31">
        <v>7.7999999999999997E-8</v>
      </c>
      <c r="L29" s="30">
        <v>2.1101000000000001</v>
      </c>
    </row>
    <row r="30" spans="1:12" x14ac:dyDescent="0.25">
      <c r="A30" s="30">
        <v>9468</v>
      </c>
      <c r="B30" s="30">
        <v>-0.1</v>
      </c>
      <c r="C30" s="31">
        <v>2.7499999999999999E-6</v>
      </c>
      <c r="D30" s="30">
        <v>6.2952000000000004</v>
      </c>
      <c r="E30" s="30">
        <v>9468</v>
      </c>
      <c r="F30" s="30">
        <v>-0.1</v>
      </c>
      <c r="G30" s="31">
        <v>9.2500000000000001E-8</v>
      </c>
      <c r="H30" s="30">
        <v>2.0794999999999999</v>
      </c>
      <c r="I30" s="30">
        <v>21019</v>
      </c>
      <c r="J30" s="30">
        <v>-0.1</v>
      </c>
      <c r="K30" s="31">
        <v>3.6599999999999997E-8</v>
      </c>
      <c r="L30" s="30">
        <v>2.1280000000000001</v>
      </c>
    </row>
    <row r="31" spans="1:12" x14ac:dyDescent="0.25">
      <c r="A31" s="30">
        <v>9468</v>
      </c>
      <c r="B31" s="30">
        <v>-0.1</v>
      </c>
      <c r="C31" s="31">
        <v>1.9166699999999998E-6</v>
      </c>
      <c r="D31" s="30">
        <v>6.5418000000000003</v>
      </c>
      <c r="E31" s="30">
        <v>9468</v>
      </c>
      <c r="F31" s="30">
        <v>-0.1</v>
      </c>
      <c r="G31" s="31">
        <v>6.6670000000000001E-8</v>
      </c>
      <c r="H31" s="30">
        <v>2.7126000000000001</v>
      </c>
      <c r="I31" s="30">
        <v>21019</v>
      </c>
      <c r="J31" s="30">
        <v>-0.1</v>
      </c>
      <c r="K31" s="31">
        <v>9.2500000000000001E-8</v>
      </c>
      <c r="L31" s="30">
        <v>2.0794999999999999</v>
      </c>
    </row>
    <row r="32" spans="1:12" x14ac:dyDescent="0.25">
      <c r="A32" s="30">
        <v>9468</v>
      </c>
      <c r="B32" s="30">
        <v>-0.1</v>
      </c>
      <c r="C32" s="31">
        <v>3.0000000000000001E-6</v>
      </c>
      <c r="D32" s="30">
        <v>6.4542999999999999</v>
      </c>
      <c r="E32" s="30">
        <v>9468</v>
      </c>
      <c r="F32" s="30">
        <v>-0.1</v>
      </c>
      <c r="G32" s="31">
        <v>7.0000000000000005E-8</v>
      </c>
      <c r="H32" s="30">
        <v>2.6913999999999998</v>
      </c>
      <c r="I32" s="30">
        <v>21019</v>
      </c>
      <c r="J32" s="30">
        <v>-0.1</v>
      </c>
      <c r="K32" s="31">
        <v>7.0000000000000005E-8</v>
      </c>
      <c r="L32" s="30">
        <v>2.1173000000000002</v>
      </c>
    </row>
    <row r="33" spans="1:12" x14ac:dyDescent="0.25">
      <c r="A33" s="30">
        <v>9468</v>
      </c>
      <c r="B33" s="30">
        <v>-0.1</v>
      </c>
      <c r="C33" s="31">
        <v>2.9166600000000001E-6</v>
      </c>
      <c r="D33" s="30">
        <v>6.5606</v>
      </c>
      <c r="E33" s="30">
        <v>9468</v>
      </c>
      <c r="F33" s="30">
        <v>-0.1</v>
      </c>
      <c r="G33" s="31">
        <v>3.6589999999999999E-8</v>
      </c>
      <c r="H33" s="30">
        <v>2.1280000000000001</v>
      </c>
      <c r="I33" s="30">
        <v>21019</v>
      </c>
      <c r="J33" s="30">
        <v>-0.1</v>
      </c>
      <c r="K33" s="31">
        <v>8.9999999999999999E-8</v>
      </c>
      <c r="L33" s="30">
        <v>2.1408</v>
      </c>
    </row>
    <row r="34" spans="1:12" x14ac:dyDescent="0.25">
      <c r="A34" s="30">
        <v>9468</v>
      </c>
      <c r="B34" s="30">
        <v>-0.1</v>
      </c>
      <c r="C34" s="31">
        <v>2.5000100000000001E-6</v>
      </c>
      <c r="D34" s="30">
        <v>6.8040000000000003</v>
      </c>
      <c r="E34" s="30">
        <v>9468</v>
      </c>
      <c r="F34" s="30">
        <v>-0.1</v>
      </c>
      <c r="G34" s="31">
        <v>7.7980000000000001E-8</v>
      </c>
      <c r="H34" s="30">
        <v>2.1101000000000001</v>
      </c>
      <c r="I34" s="30">
        <v>21019</v>
      </c>
      <c r="J34" s="30">
        <v>-0.1</v>
      </c>
      <c r="K34" s="31">
        <v>6.5E-8</v>
      </c>
      <c r="L34" s="30">
        <v>2.0762</v>
      </c>
    </row>
    <row r="35" spans="1:12" x14ac:dyDescent="0.25">
      <c r="A35" s="30">
        <v>9468</v>
      </c>
      <c r="B35" s="30">
        <v>-0.1</v>
      </c>
      <c r="C35" s="31">
        <v>3.3333299999999999E-6</v>
      </c>
      <c r="D35" s="30">
        <v>6.6955999999999998</v>
      </c>
      <c r="E35" s="30">
        <v>9468</v>
      </c>
      <c r="F35" s="30">
        <v>-0.1</v>
      </c>
      <c r="G35" s="31">
        <v>1.1667E-7</v>
      </c>
      <c r="H35" s="30">
        <v>2.8940000000000001</v>
      </c>
      <c r="I35" s="30">
        <v>21019</v>
      </c>
      <c r="J35" s="30">
        <v>-0.1</v>
      </c>
      <c r="K35" s="31">
        <v>8.4999999999999994E-8</v>
      </c>
      <c r="L35" s="30">
        <v>2.0972</v>
      </c>
    </row>
    <row r="36" spans="1:12" x14ac:dyDescent="0.25">
      <c r="A36" s="30">
        <v>9468</v>
      </c>
      <c r="B36" s="30">
        <v>-0.1</v>
      </c>
      <c r="C36" s="31">
        <v>3.3333299999999999E-6</v>
      </c>
      <c r="D36" s="30">
        <v>6.8155000000000001</v>
      </c>
      <c r="E36" s="30">
        <v>9468</v>
      </c>
      <c r="F36" s="30">
        <v>-0.1</v>
      </c>
      <c r="G36" s="31">
        <v>1.3332999999999999E-7</v>
      </c>
      <c r="H36" s="30">
        <v>2.9161999999999999</v>
      </c>
      <c r="I36" s="30">
        <v>21019</v>
      </c>
      <c r="J36" s="30">
        <v>-0.1</v>
      </c>
      <c r="K36" s="31">
        <v>8.0000000000000002E-8</v>
      </c>
      <c r="L36" s="30">
        <v>2.1202000000000001</v>
      </c>
    </row>
    <row r="37" spans="1:12" x14ac:dyDescent="0.25">
      <c r="A37" s="30">
        <v>9468</v>
      </c>
      <c r="B37" s="30">
        <v>-0.1</v>
      </c>
      <c r="C37" s="31">
        <v>3.4999799999999998E-6</v>
      </c>
      <c r="D37" s="30">
        <v>6.9675000000000002</v>
      </c>
      <c r="E37" s="30">
        <v>9468</v>
      </c>
      <c r="F37" s="30">
        <v>-0.1</v>
      </c>
      <c r="G37" s="31">
        <v>1.4167E-7</v>
      </c>
      <c r="H37" s="30">
        <v>2.8584999999999998</v>
      </c>
      <c r="I37" s="30">
        <v>21019</v>
      </c>
      <c r="J37" s="30">
        <v>-0.1</v>
      </c>
      <c r="K37" s="31">
        <v>5.5000000000000003E-8</v>
      </c>
      <c r="L37" s="30">
        <v>2.0543999999999998</v>
      </c>
    </row>
    <row r="38" spans="1:12" x14ac:dyDescent="0.25">
      <c r="A38" s="30">
        <v>9468</v>
      </c>
      <c r="B38" s="30">
        <v>-0.1</v>
      </c>
      <c r="C38" s="31">
        <v>3.3333299999999999E-6</v>
      </c>
      <c r="D38" s="30">
        <v>7.1314000000000002</v>
      </c>
      <c r="E38" s="30">
        <v>9468</v>
      </c>
      <c r="F38" s="30">
        <v>-0.1</v>
      </c>
      <c r="G38" s="31">
        <v>5.3330000000000002E-8</v>
      </c>
      <c r="H38" s="30">
        <v>2.1448</v>
      </c>
      <c r="I38" s="30">
        <v>21019</v>
      </c>
      <c r="J38" s="30">
        <v>-0.1</v>
      </c>
      <c r="K38" s="31">
        <v>9.5000000000000004E-8</v>
      </c>
      <c r="L38" s="30">
        <v>2.0743</v>
      </c>
    </row>
    <row r="39" spans="1:12" x14ac:dyDescent="0.25">
      <c r="A39" s="30">
        <v>9468</v>
      </c>
      <c r="B39" s="30">
        <v>-0.1</v>
      </c>
      <c r="C39" s="31">
        <v>5.0000100000000003E-6</v>
      </c>
      <c r="D39" s="30">
        <v>7.2150999999999996</v>
      </c>
      <c r="E39" s="30">
        <v>9468</v>
      </c>
      <c r="F39" s="30">
        <v>-0.1</v>
      </c>
      <c r="G39" s="31">
        <v>6.835E-8</v>
      </c>
      <c r="H39" s="30">
        <v>2.1669999999999998</v>
      </c>
      <c r="I39" s="30">
        <v>21019</v>
      </c>
      <c r="J39" s="30">
        <v>-0.1</v>
      </c>
      <c r="K39" s="31">
        <v>6.5E-8</v>
      </c>
      <c r="L39" s="30">
        <v>2.0954999999999999</v>
      </c>
    </row>
    <row r="40" spans="1:12" x14ac:dyDescent="0.25">
      <c r="A40" s="30">
        <v>9468</v>
      </c>
      <c r="B40" s="30">
        <v>-0.1</v>
      </c>
      <c r="C40" s="31">
        <v>4.16666E-6</v>
      </c>
      <c r="D40" s="30">
        <v>7.3532000000000002</v>
      </c>
      <c r="E40" s="30">
        <v>9468</v>
      </c>
      <c r="F40" s="30">
        <v>-0.1</v>
      </c>
      <c r="G40" s="31">
        <v>8.4999999999999994E-8</v>
      </c>
      <c r="H40" s="30">
        <v>2.1240999999999999</v>
      </c>
      <c r="I40" s="30">
        <v>21019</v>
      </c>
      <c r="J40" s="30">
        <v>-0.1</v>
      </c>
      <c r="K40" s="31">
        <v>7.4999999999999997E-8</v>
      </c>
      <c r="L40" s="30">
        <v>2.0295999999999998</v>
      </c>
    </row>
    <row r="41" spans="1:12" x14ac:dyDescent="0.25">
      <c r="A41" s="30">
        <v>9468</v>
      </c>
      <c r="B41" s="30">
        <v>-0.1</v>
      </c>
      <c r="C41" s="31">
        <v>4.50001E-6</v>
      </c>
      <c r="D41" s="30">
        <v>7.2637999999999998</v>
      </c>
      <c r="E41" s="30">
        <v>9468</v>
      </c>
      <c r="F41" s="30">
        <v>-0.1</v>
      </c>
      <c r="G41" s="31">
        <v>1.2499999999999999E-7</v>
      </c>
      <c r="H41" s="30">
        <v>3.0969000000000002</v>
      </c>
      <c r="I41" s="30">
        <v>21019</v>
      </c>
      <c r="J41" s="30">
        <v>-0.1</v>
      </c>
      <c r="K41" s="31">
        <v>8.9999999999999999E-8</v>
      </c>
      <c r="L41" s="30">
        <v>2.0505</v>
      </c>
    </row>
    <row r="42" spans="1:12" x14ac:dyDescent="0.25">
      <c r="A42" s="30">
        <v>9468</v>
      </c>
      <c r="B42" s="30">
        <v>-0.1</v>
      </c>
      <c r="C42" s="31">
        <v>3.8333299999999998E-6</v>
      </c>
      <c r="D42" s="30">
        <v>7.4356</v>
      </c>
      <c r="E42" s="30">
        <v>9468</v>
      </c>
      <c r="F42" s="30">
        <v>-0.1</v>
      </c>
      <c r="G42" s="31">
        <v>1.6667E-7</v>
      </c>
      <c r="H42" s="30">
        <v>3.0621</v>
      </c>
      <c r="I42" s="30">
        <v>21019</v>
      </c>
      <c r="J42" s="30">
        <v>-0.1</v>
      </c>
      <c r="K42" s="31">
        <v>3.5000000000000002E-8</v>
      </c>
      <c r="L42" s="30">
        <v>2.0661999999999998</v>
      </c>
    </row>
    <row r="43" spans="1:12" x14ac:dyDescent="0.25">
      <c r="A43" s="30">
        <v>9468</v>
      </c>
      <c r="B43" s="30">
        <v>-0.1</v>
      </c>
      <c r="C43" s="31">
        <v>4.0000099999999997E-6</v>
      </c>
      <c r="D43" s="30">
        <v>7.5191999999999997</v>
      </c>
      <c r="E43" s="30">
        <v>9468</v>
      </c>
      <c r="F43" s="30">
        <v>-0.1</v>
      </c>
      <c r="G43" s="31">
        <v>4.9999999999999998E-8</v>
      </c>
      <c r="H43" s="30">
        <v>2.145</v>
      </c>
      <c r="I43" s="30">
        <v>21019</v>
      </c>
      <c r="J43" s="30">
        <v>-0.1</v>
      </c>
      <c r="K43" s="31">
        <v>5.5000000000000003E-8</v>
      </c>
      <c r="L43" s="30">
        <v>1.9970000000000001</v>
      </c>
    </row>
    <row r="44" spans="1:12" x14ac:dyDescent="0.25">
      <c r="A44" s="30">
        <v>9468</v>
      </c>
      <c r="B44" s="30">
        <v>-0.1</v>
      </c>
      <c r="C44" s="31">
        <v>3.9999800000000001E-6</v>
      </c>
      <c r="D44" s="30">
        <v>7.6329000000000002</v>
      </c>
      <c r="E44" s="30">
        <v>9468</v>
      </c>
      <c r="F44" s="30">
        <v>-0.1</v>
      </c>
      <c r="G44" s="31">
        <v>7.0000000000000005E-8</v>
      </c>
      <c r="H44" s="30">
        <v>2.1922000000000001</v>
      </c>
      <c r="I44" s="30">
        <v>21019</v>
      </c>
      <c r="J44" s="30">
        <v>-0.1</v>
      </c>
      <c r="K44" s="31">
        <v>4.7400000000000001E-8</v>
      </c>
      <c r="L44" s="30">
        <v>2.0169000000000001</v>
      </c>
    </row>
    <row r="45" spans="1:12" x14ac:dyDescent="0.25">
      <c r="A45" s="30">
        <v>9468</v>
      </c>
      <c r="B45" s="30">
        <v>-0.1</v>
      </c>
      <c r="C45" s="31">
        <v>5.2499899999999999E-6</v>
      </c>
      <c r="D45" s="30">
        <v>7.5270000000000001</v>
      </c>
      <c r="E45" s="30">
        <v>9468</v>
      </c>
      <c r="F45" s="30">
        <v>-0.1</v>
      </c>
      <c r="G45" s="31">
        <v>8.9999999999999999E-8</v>
      </c>
      <c r="H45" s="30">
        <v>2.1573000000000002</v>
      </c>
      <c r="I45" s="30">
        <v>21019</v>
      </c>
      <c r="J45" s="30">
        <v>-0.1</v>
      </c>
      <c r="K45" s="31">
        <v>1.92E-8</v>
      </c>
      <c r="L45" s="30">
        <v>2.0270999999999999</v>
      </c>
    </row>
    <row r="46" spans="1:12" x14ac:dyDescent="0.25">
      <c r="A46" s="30">
        <v>9468</v>
      </c>
      <c r="B46" s="30">
        <v>-0.1</v>
      </c>
      <c r="C46" s="31">
        <v>2.7500100000000002E-6</v>
      </c>
      <c r="D46" s="30">
        <v>7.7972000000000001</v>
      </c>
      <c r="E46" s="30">
        <v>9468</v>
      </c>
      <c r="F46" s="30">
        <v>-0.1</v>
      </c>
      <c r="G46" s="31">
        <v>1.1999999999999999E-7</v>
      </c>
      <c r="H46" s="30">
        <v>2.1757</v>
      </c>
      <c r="I46" s="30">
        <v>21019</v>
      </c>
      <c r="J46" s="30">
        <v>-0.1</v>
      </c>
      <c r="K46" s="31">
        <v>4.0000000000000001E-8</v>
      </c>
      <c r="L46" s="30">
        <v>2.0402999999999998</v>
      </c>
    </row>
    <row r="47" spans="1:12" x14ac:dyDescent="0.25">
      <c r="A47" s="30">
        <v>9468</v>
      </c>
      <c r="B47" s="30">
        <v>-0.1</v>
      </c>
      <c r="C47" s="31">
        <v>6.1666800000000001E-6</v>
      </c>
      <c r="D47" s="30">
        <v>7.7061999999999999</v>
      </c>
      <c r="E47" s="30">
        <v>9468</v>
      </c>
      <c r="F47" s="30">
        <v>-0.1</v>
      </c>
      <c r="G47" s="31">
        <v>1.4499999999999999E-7</v>
      </c>
      <c r="H47" s="30">
        <v>3.2755000000000001</v>
      </c>
      <c r="I47" s="30">
        <v>21019</v>
      </c>
      <c r="J47" s="30">
        <v>-0.1</v>
      </c>
      <c r="K47" s="31">
        <v>7.0300000000000001E-8</v>
      </c>
      <c r="L47" s="30">
        <v>1.9569000000000001</v>
      </c>
    </row>
    <row r="48" spans="1:12" x14ac:dyDescent="0.25">
      <c r="A48" s="30">
        <v>9468</v>
      </c>
      <c r="B48" s="30">
        <v>-0.1</v>
      </c>
      <c r="C48" s="31">
        <v>4.2499900000000001E-6</v>
      </c>
      <c r="D48" s="30">
        <v>7.9874000000000001</v>
      </c>
      <c r="E48" s="30">
        <v>9468</v>
      </c>
      <c r="F48" s="30">
        <v>-0.1</v>
      </c>
      <c r="G48" s="31">
        <v>4.7500000000000002E-8</v>
      </c>
      <c r="H48" s="30">
        <v>2.1379000000000001</v>
      </c>
      <c r="I48" s="30">
        <v>21019</v>
      </c>
      <c r="J48" s="30">
        <v>-0.1</v>
      </c>
      <c r="K48" s="31">
        <v>6.0399999999999998E-8</v>
      </c>
      <c r="L48" s="30">
        <v>1.9778</v>
      </c>
    </row>
    <row r="49" spans="1:12" x14ac:dyDescent="0.25">
      <c r="A49" s="30">
        <v>9468</v>
      </c>
      <c r="B49" s="30">
        <v>-0.1</v>
      </c>
      <c r="C49" s="31">
        <v>5.75E-6</v>
      </c>
      <c r="D49" s="30">
        <v>7.9084000000000003</v>
      </c>
      <c r="E49" s="30">
        <v>9468</v>
      </c>
      <c r="F49" s="30">
        <v>-0.1</v>
      </c>
      <c r="G49" s="31">
        <v>8.9999999999999999E-8</v>
      </c>
      <c r="H49" s="30">
        <v>2.2061999999999999</v>
      </c>
      <c r="I49" s="30">
        <v>21019</v>
      </c>
      <c r="J49" s="30">
        <v>-0.1</v>
      </c>
      <c r="K49" s="31">
        <v>6.2499999999999997E-8</v>
      </c>
      <c r="L49" s="30">
        <v>1.9924999999999999</v>
      </c>
    </row>
    <row r="50" spans="1:12" x14ac:dyDescent="0.25">
      <c r="A50" s="30">
        <v>9468</v>
      </c>
      <c r="B50" s="30">
        <v>-0.1</v>
      </c>
      <c r="C50" s="31">
        <v>4.7500100000000001E-6</v>
      </c>
      <c r="D50" s="30">
        <v>8.1310000000000002</v>
      </c>
      <c r="E50" s="30">
        <v>9468</v>
      </c>
      <c r="F50" s="30">
        <v>-0.1</v>
      </c>
      <c r="G50" s="31">
        <v>1.15E-7</v>
      </c>
      <c r="H50" s="30">
        <v>2.1768000000000001</v>
      </c>
      <c r="I50" s="30">
        <v>21019</v>
      </c>
      <c r="J50" s="30">
        <v>-0.1</v>
      </c>
      <c r="K50" s="31">
        <v>9.9999999999999995E-8</v>
      </c>
      <c r="L50" s="30">
        <v>1.9247000000000001</v>
      </c>
    </row>
    <row r="51" spans="1:12" x14ac:dyDescent="0.25">
      <c r="A51" s="30">
        <v>9468</v>
      </c>
      <c r="B51" s="30">
        <v>-0.1</v>
      </c>
      <c r="C51" s="31">
        <v>5.6666500000000002E-6</v>
      </c>
      <c r="D51" s="30">
        <v>8.0228000000000002</v>
      </c>
      <c r="E51" s="30">
        <v>9468</v>
      </c>
      <c r="F51" s="30">
        <v>-0.1</v>
      </c>
      <c r="G51" s="31">
        <v>1.15E-7</v>
      </c>
      <c r="H51" s="30">
        <v>3.4961000000000002</v>
      </c>
      <c r="I51" s="30">
        <v>21019</v>
      </c>
      <c r="J51" s="30">
        <v>-0.1</v>
      </c>
      <c r="K51" s="31">
        <v>3.33E-8</v>
      </c>
      <c r="L51" s="30">
        <v>1.9419999999999999</v>
      </c>
    </row>
    <row r="52" spans="1:12" x14ac:dyDescent="0.25">
      <c r="A52" s="30">
        <v>9468</v>
      </c>
      <c r="B52" s="30">
        <v>-0.1</v>
      </c>
      <c r="C52" s="31">
        <v>4.0000099999999997E-6</v>
      </c>
      <c r="D52" s="30">
        <v>8.1678999999999995</v>
      </c>
      <c r="E52" s="30">
        <v>9468</v>
      </c>
      <c r="F52" s="30">
        <v>-0.1</v>
      </c>
      <c r="G52" s="31">
        <v>2.05E-7</v>
      </c>
      <c r="H52" s="30">
        <v>3.4420999999999999</v>
      </c>
      <c r="I52" s="30">
        <v>21019</v>
      </c>
      <c r="J52" s="30">
        <v>-0.1</v>
      </c>
      <c r="K52" s="31">
        <v>4.4999999999999998E-9</v>
      </c>
      <c r="L52" s="30">
        <v>1.9474</v>
      </c>
    </row>
    <row r="53" spans="1:12" x14ac:dyDescent="0.25">
      <c r="A53" s="30">
        <v>9468</v>
      </c>
      <c r="B53" s="30">
        <v>-0.1</v>
      </c>
      <c r="C53" s="31">
        <v>5.0000000000000004E-6</v>
      </c>
      <c r="D53" s="30">
        <v>8.3625000000000007</v>
      </c>
      <c r="E53" s="30">
        <v>9468</v>
      </c>
      <c r="F53" s="30">
        <v>-0.1</v>
      </c>
      <c r="G53" s="31">
        <v>1.2499999999999999E-7</v>
      </c>
      <c r="H53" s="30">
        <v>3.6741999999999999</v>
      </c>
      <c r="I53" s="30">
        <v>21019</v>
      </c>
      <c r="J53" s="30">
        <v>-0.1</v>
      </c>
      <c r="K53" s="31">
        <v>1E-8</v>
      </c>
      <c r="L53" s="30">
        <v>2.0453999999999999</v>
      </c>
    </row>
    <row r="54" spans="1:12" x14ac:dyDescent="0.25">
      <c r="A54" s="30">
        <v>9468</v>
      </c>
      <c r="B54" s="30">
        <v>-0.1</v>
      </c>
      <c r="C54" s="31">
        <v>7.2500099999999999E-6</v>
      </c>
      <c r="D54" s="30">
        <v>8.2566000000000006</v>
      </c>
      <c r="E54" s="30">
        <v>9468</v>
      </c>
      <c r="F54" s="30">
        <v>-0.1</v>
      </c>
      <c r="G54" s="31">
        <v>2.4999999999999999E-8</v>
      </c>
      <c r="H54" s="30">
        <v>2.2113</v>
      </c>
      <c r="I54" s="30">
        <v>21019</v>
      </c>
      <c r="J54" s="30">
        <v>-0.1</v>
      </c>
      <c r="K54" s="31">
        <v>1.1900000000000001E-8</v>
      </c>
      <c r="L54" s="30">
        <v>2.3552</v>
      </c>
    </row>
    <row r="55" spans="1:12" x14ac:dyDescent="0.25">
      <c r="A55" s="30">
        <v>9468</v>
      </c>
      <c r="B55" s="30">
        <v>-0.1</v>
      </c>
      <c r="C55" s="31">
        <v>5.2500100000000004E-6</v>
      </c>
      <c r="D55" s="30">
        <v>8.5284999999999993</v>
      </c>
      <c r="E55" s="30">
        <v>9468</v>
      </c>
      <c r="F55" s="30">
        <v>-0.1</v>
      </c>
      <c r="G55" s="31">
        <v>1.9999999999999999E-7</v>
      </c>
      <c r="H55" s="30">
        <v>3.8517000000000001</v>
      </c>
      <c r="I55" s="30">
        <v>21019</v>
      </c>
      <c r="J55" s="30">
        <v>-0.1</v>
      </c>
      <c r="K55" s="31">
        <v>7.4999999999999997E-8</v>
      </c>
      <c r="L55" s="30">
        <v>2.5041000000000002</v>
      </c>
    </row>
    <row r="56" spans="1:12" x14ac:dyDescent="0.25">
      <c r="A56" s="30">
        <v>9468</v>
      </c>
      <c r="B56" s="30">
        <v>-0.1</v>
      </c>
      <c r="C56" s="31">
        <v>5.9999799999999996E-6</v>
      </c>
      <c r="D56" s="30">
        <v>8.3998000000000008</v>
      </c>
      <c r="E56" s="30">
        <v>9468</v>
      </c>
      <c r="F56" s="30">
        <v>-0.1</v>
      </c>
      <c r="G56" s="31">
        <v>2.05E-7</v>
      </c>
      <c r="H56" s="30">
        <v>4.0556999999999999</v>
      </c>
      <c r="I56" s="30">
        <v>21019</v>
      </c>
      <c r="J56" s="30">
        <v>-0.1</v>
      </c>
      <c r="K56" s="31">
        <v>8.9999999999999999E-8</v>
      </c>
      <c r="L56" s="30">
        <v>2.5367000000000002</v>
      </c>
    </row>
    <row r="57" spans="1:12" x14ac:dyDescent="0.25">
      <c r="A57" s="30">
        <v>9468</v>
      </c>
      <c r="B57" s="30">
        <v>-0.1</v>
      </c>
      <c r="C57" s="31">
        <v>4.0000699999999996E-6</v>
      </c>
      <c r="D57" s="30">
        <v>8.6376000000000008</v>
      </c>
      <c r="E57" s="30">
        <v>9468</v>
      </c>
      <c r="F57" s="30">
        <v>-0.1</v>
      </c>
      <c r="G57" s="31">
        <v>2.2000000000000001E-7</v>
      </c>
      <c r="H57" s="30">
        <v>4.2835999999999999</v>
      </c>
      <c r="I57" s="30">
        <v>21019</v>
      </c>
      <c r="J57" s="30">
        <v>-0.1</v>
      </c>
      <c r="K57" s="31">
        <v>9.5000000000000004E-8</v>
      </c>
      <c r="L57" s="30">
        <v>2.5619000000000001</v>
      </c>
    </row>
    <row r="58" spans="1:12" x14ac:dyDescent="0.25">
      <c r="A58" s="30">
        <v>9468</v>
      </c>
      <c r="B58" s="30">
        <v>-0.1</v>
      </c>
      <c r="C58" s="31">
        <v>7.7499699999999999E-6</v>
      </c>
      <c r="D58" s="30">
        <v>8.5459999999999994</v>
      </c>
      <c r="E58" s="30">
        <v>9468</v>
      </c>
      <c r="F58" s="30">
        <v>-0.1</v>
      </c>
      <c r="G58" s="31">
        <v>1.2499999999999999E-7</v>
      </c>
      <c r="H58" s="30">
        <v>2.496</v>
      </c>
      <c r="I58" s="30">
        <v>21019</v>
      </c>
      <c r="J58" s="30">
        <v>-0.1</v>
      </c>
      <c r="K58" s="31">
        <v>7.0000000000000005E-8</v>
      </c>
      <c r="L58" s="30">
        <v>2.6913999999999998</v>
      </c>
    </row>
    <row r="59" spans="1:12" x14ac:dyDescent="0.25">
      <c r="A59" s="30">
        <v>9468</v>
      </c>
      <c r="B59" s="30">
        <v>-0.1</v>
      </c>
      <c r="C59" s="31">
        <v>5.7499699999999996E-6</v>
      </c>
      <c r="D59" s="30">
        <v>8.7233999999999998</v>
      </c>
      <c r="E59" s="30">
        <v>9468</v>
      </c>
      <c r="F59" s="30">
        <v>-0.1</v>
      </c>
      <c r="G59" s="31">
        <v>2.2499999999999999E-7</v>
      </c>
      <c r="H59" s="30">
        <v>4.5312000000000001</v>
      </c>
      <c r="I59" s="30">
        <v>21019</v>
      </c>
      <c r="J59" s="30">
        <v>-0.1</v>
      </c>
      <c r="K59" s="31">
        <v>6.6699999999999995E-8</v>
      </c>
      <c r="L59" s="30">
        <v>2.7126000000000001</v>
      </c>
    </row>
    <row r="60" spans="1:12" x14ac:dyDescent="0.25">
      <c r="A60" s="30">
        <v>9468</v>
      </c>
      <c r="B60" s="30">
        <v>-0.1</v>
      </c>
      <c r="C60" s="31">
        <v>7.0000300000000003E-6</v>
      </c>
      <c r="D60" s="30">
        <v>8.8498000000000001</v>
      </c>
      <c r="E60" s="30">
        <v>9468</v>
      </c>
      <c r="F60" s="30">
        <v>-0.1</v>
      </c>
      <c r="G60" s="31">
        <v>2.9499999999999998E-7</v>
      </c>
      <c r="H60" s="30">
        <v>4.8597999999999999</v>
      </c>
      <c r="I60" s="30">
        <v>21019</v>
      </c>
      <c r="J60" s="30">
        <v>-0.1</v>
      </c>
      <c r="K60" s="31">
        <v>1.42E-7</v>
      </c>
      <c r="L60" s="30">
        <v>2.8584999999999998</v>
      </c>
    </row>
    <row r="61" spans="1:12" x14ac:dyDescent="0.25">
      <c r="A61" s="30">
        <v>9468</v>
      </c>
      <c r="B61" s="30">
        <v>-0.1</v>
      </c>
      <c r="C61" s="31">
        <v>6.2499899999999996E-6</v>
      </c>
      <c r="D61" s="30">
        <v>8.8719000000000001</v>
      </c>
      <c r="E61" s="30">
        <v>9468</v>
      </c>
      <c r="F61" s="30">
        <v>-0.1</v>
      </c>
      <c r="G61" s="31">
        <v>3.15E-7</v>
      </c>
      <c r="H61" s="30">
        <v>5.2484000000000002</v>
      </c>
      <c r="I61" s="30">
        <v>21019</v>
      </c>
      <c r="J61" s="30">
        <v>-0.1</v>
      </c>
      <c r="K61" s="31">
        <v>1.17E-7</v>
      </c>
      <c r="L61" s="30">
        <v>2.8940000000000001</v>
      </c>
    </row>
    <row r="62" spans="1:12" x14ac:dyDescent="0.25">
      <c r="A62" s="30">
        <v>9468</v>
      </c>
      <c r="B62" s="30">
        <v>-0.1</v>
      </c>
      <c r="C62" s="31">
        <v>7.2500099999999999E-6</v>
      </c>
      <c r="D62" s="30">
        <v>9.0128000000000004</v>
      </c>
      <c r="E62" s="30">
        <v>9468</v>
      </c>
      <c r="F62" s="30">
        <v>-0.1</v>
      </c>
      <c r="G62" s="31">
        <v>5.9999999999999997E-7</v>
      </c>
      <c r="H62" s="30">
        <v>5.9104999999999999</v>
      </c>
      <c r="I62" s="30">
        <v>21019</v>
      </c>
      <c r="J62" s="30">
        <v>-0.1</v>
      </c>
      <c r="K62" s="31">
        <v>1.3300000000000001E-7</v>
      </c>
      <c r="L62" s="30">
        <v>2.9161999999999999</v>
      </c>
    </row>
    <row r="63" spans="1:12" x14ac:dyDescent="0.25">
      <c r="A63" s="30">
        <v>9468</v>
      </c>
      <c r="B63" s="30">
        <v>-0.1</v>
      </c>
      <c r="C63" s="31">
        <v>5.0000000000000004E-6</v>
      </c>
      <c r="D63" s="30">
        <v>9.0631000000000004</v>
      </c>
      <c r="E63" s="30">
        <v>9468</v>
      </c>
      <c r="F63" s="30">
        <v>-0.1</v>
      </c>
      <c r="G63" s="31">
        <v>9.9999999999999995E-8</v>
      </c>
      <c r="H63" s="30">
        <v>2.9830000000000001</v>
      </c>
      <c r="I63" s="30">
        <v>21019</v>
      </c>
      <c r="J63" s="30">
        <v>-0.1</v>
      </c>
      <c r="K63" s="31">
        <v>1.67E-7</v>
      </c>
      <c r="L63" s="30">
        <v>3.0621</v>
      </c>
    </row>
    <row r="64" spans="1:12" x14ac:dyDescent="0.25">
      <c r="A64" s="30">
        <v>9468</v>
      </c>
      <c r="B64" s="30">
        <v>-0.1</v>
      </c>
      <c r="C64" s="31">
        <v>1.025E-5</v>
      </c>
      <c r="D64" s="30">
        <v>8.9251000000000005</v>
      </c>
      <c r="E64" s="30">
        <v>9468</v>
      </c>
      <c r="F64" s="30">
        <v>-0.1</v>
      </c>
      <c r="G64" s="31">
        <v>1.6500000000000001E-6</v>
      </c>
      <c r="H64" s="30">
        <v>6.8121999999999998</v>
      </c>
      <c r="I64" s="30">
        <v>21019</v>
      </c>
      <c r="J64" s="30">
        <v>-0.1</v>
      </c>
      <c r="K64" s="31">
        <v>1.2499999999999999E-7</v>
      </c>
      <c r="L64" s="30">
        <v>3.0969000000000002</v>
      </c>
    </row>
    <row r="65" spans="1:12" x14ac:dyDescent="0.25">
      <c r="A65" s="30">
        <v>9468</v>
      </c>
      <c r="B65" s="30">
        <v>-0.1</v>
      </c>
      <c r="C65" s="31">
        <v>6.2499899999999996E-6</v>
      </c>
      <c r="D65" s="30">
        <v>9.0739000000000001</v>
      </c>
      <c r="E65" s="30">
        <v>9468</v>
      </c>
      <c r="F65" s="30">
        <v>-0.1</v>
      </c>
      <c r="G65" s="31">
        <v>3.1E-6</v>
      </c>
      <c r="H65" s="30">
        <v>7.5304000000000002</v>
      </c>
      <c r="I65" s="30">
        <v>21019</v>
      </c>
      <c r="J65" s="30">
        <v>-0.1</v>
      </c>
      <c r="K65" s="31">
        <v>1.4499999999999999E-7</v>
      </c>
      <c r="L65" s="30">
        <v>3.2755000000000001</v>
      </c>
    </row>
    <row r="66" spans="1:12" x14ac:dyDescent="0.25">
      <c r="A66" s="30">
        <v>9468</v>
      </c>
      <c r="B66" s="30">
        <v>-0.1</v>
      </c>
      <c r="C66" s="31">
        <v>5.49999E-6</v>
      </c>
      <c r="D66" s="30">
        <v>9.3124000000000002</v>
      </c>
      <c r="E66" s="30">
        <v>9468</v>
      </c>
      <c r="F66" s="30">
        <v>-0.1</v>
      </c>
      <c r="G66" s="31">
        <v>2.2499999999999999E-7</v>
      </c>
      <c r="H66" s="30">
        <v>3.4597000000000002</v>
      </c>
      <c r="I66" s="30">
        <v>21019</v>
      </c>
      <c r="J66" s="30">
        <v>-0.1</v>
      </c>
      <c r="K66" s="31">
        <v>7.3799999999999996E-7</v>
      </c>
      <c r="L66" s="30">
        <v>5.4347000000000003</v>
      </c>
    </row>
    <row r="67" spans="1:12" x14ac:dyDescent="0.25">
      <c r="A67" s="30">
        <v>9468</v>
      </c>
      <c r="B67" s="30">
        <v>-0.1</v>
      </c>
      <c r="C67" s="31">
        <v>5.5000200000000004E-6</v>
      </c>
      <c r="D67" s="30">
        <v>9.4111999999999991</v>
      </c>
      <c r="E67" s="30">
        <v>9468</v>
      </c>
      <c r="F67" s="30">
        <v>-0.1</v>
      </c>
      <c r="G67" s="31">
        <v>3.8000099999999999E-6</v>
      </c>
      <c r="H67" s="30">
        <v>8.2420000000000009</v>
      </c>
      <c r="I67" s="30">
        <v>21019</v>
      </c>
      <c r="J67" s="30">
        <v>-0.1</v>
      </c>
      <c r="K67" s="31">
        <v>6.6700000000000003E-7</v>
      </c>
      <c r="L67" s="30">
        <v>5.6481000000000003</v>
      </c>
    </row>
    <row r="68" spans="1:12" x14ac:dyDescent="0.25">
      <c r="A68" s="30">
        <v>9468</v>
      </c>
      <c r="B68" s="30">
        <v>-0.1</v>
      </c>
      <c r="C68" s="31">
        <v>1.049998E-5</v>
      </c>
      <c r="D68" s="30">
        <v>9.2161000000000008</v>
      </c>
      <c r="E68" s="30">
        <v>9468</v>
      </c>
      <c r="F68" s="30">
        <v>-0.1</v>
      </c>
      <c r="G68" s="31">
        <v>4.8499900000000003E-6</v>
      </c>
      <c r="H68" s="30">
        <v>9.2345000000000006</v>
      </c>
      <c r="I68" s="30">
        <v>21019</v>
      </c>
      <c r="J68" s="30">
        <v>-0.1</v>
      </c>
      <c r="K68" s="31">
        <v>1.5E-6</v>
      </c>
      <c r="L68" s="30">
        <v>5.6485000000000003</v>
      </c>
    </row>
    <row r="69" spans="1:12" x14ac:dyDescent="0.25">
      <c r="A69" s="30">
        <v>9468</v>
      </c>
      <c r="B69" s="30">
        <v>-0.1</v>
      </c>
      <c r="C69" s="31">
        <v>7.9999900000000006E-6</v>
      </c>
      <c r="D69" s="30">
        <v>9.3333999999999993</v>
      </c>
      <c r="E69" s="30">
        <v>9468</v>
      </c>
      <c r="F69" s="30">
        <v>-0.1</v>
      </c>
      <c r="G69" s="31">
        <v>9.9999999999999995E-8</v>
      </c>
      <c r="H69" s="30">
        <v>3.9302999999999999</v>
      </c>
      <c r="I69" s="30">
        <v>21019</v>
      </c>
      <c r="J69" s="30">
        <v>-0.1</v>
      </c>
      <c r="K69" s="31">
        <v>1.2100000000000001E-6</v>
      </c>
      <c r="L69" s="30">
        <v>5.9089</v>
      </c>
    </row>
    <row r="70" spans="1:12" x14ac:dyDescent="0.25">
      <c r="A70" s="30">
        <v>9468</v>
      </c>
      <c r="B70" s="30">
        <v>-0.1</v>
      </c>
      <c r="C70" s="31">
        <v>1.200002E-5</v>
      </c>
      <c r="D70" s="30">
        <v>9.4600000000000009</v>
      </c>
      <c r="E70" s="30">
        <v>9468</v>
      </c>
      <c r="F70" s="30">
        <v>-0.1</v>
      </c>
      <c r="G70" s="31">
        <v>5.3999900000000001E-6</v>
      </c>
      <c r="H70" s="30">
        <v>9.9856999999999996</v>
      </c>
      <c r="I70" s="30">
        <v>21019</v>
      </c>
      <c r="J70" s="30">
        <v>-0.1</v>
      </c>
      <c r="K70" s="31">
        <v>1.7999999999999999E-6</v>
      </c>
      <c r="L70" s="30">
        <v>5.8167</v>
      </c>
    </row>
    <row r="71" spans="1:12" x14ac:dyDescent="0.25">
      <c r="A71" s="30">
        <v>9468</v>
      </c>
      <c r="B71" s="30">
        <v>-0.1</v>
      </c>
      <c r="C71" s="31">
        <v>7.4999900000000003E-6</v>
      </c>
      <c r="D71" s="30">
        <v>9.4078999999999997</v>
      </c>
      <c r="E71" s="30">
        <v>9468</v>
      </c>
      <c r="F71" s="30">
        <v>-0.1</v>
      </c>
      <c r="G71" s="31">
        <v>3.7500000000000001E-7</v>
      </c>
      <c r="H71" s="30">
        <v>4.0903999999999998</v>
      </c>
      <c r="I71" s="30">
        <v>21019</v>
      </c>
      <c r="J71" s="30">
        <v>-0.1</v>
      </c>
      <c r="K71" s="31">
        <v>1.5E-6</v>
      </c>
      <c r="L71" s="30">
        <v>5.7286999999999999</v>
      </c>
    </row>
    <row r="72" spans="1:12" x14ac:dyDescent="0.25">
      <c r="A72" s="30">
        <v>9468</v>
      </c>
      <c r="B72" s="30">
        <v>-0.1</v>
      </c>
      <c r="C72" s="31">
        <v>9.5000000000000005E-6</v>
      </c>
      <c r="D72" s="30">
        <v>9.5202000000000009</v>
      </c>
      <c r="E72" s="30">
        <v>9468</v>
      </c>
      <c r="F72" s="30">
        <v>-0.1</v>
      </c>
      <c r="G72" s="31">
        <v>7.5000000000000002E-6</v>
      </c>
      <c r="H72" s="30">
        <v>10.9132</v>
      </c>
      <c r="I72" s="30">
        <v>21019</v>
      </c>
      <c r="J72" s="30">
        <v>-0.1</v>
      </c>
      <c r="K72" s="31">
        <v>1.2500000000000001E-6</v>
      </c>
      <c r="L72" s="30">
        <v>5.4809000000000001</v>
      </c>
    </row>
    <row r="73" spans="1:12" x14ac:dyDescent="0.25">
      <c r="A73" s="30">
        <v>9468</v>
      </c>
      <c r="B73" s="30">
        <v>-0.1</v>
      </c>
      <c r="C73" s="31">
        <v>9.5000000000000005E-6</v>
      </c>
      <c r="D73" s="30">
        <v>9.4594000000000005</v>
      </c>
      <c r="E73" s="30">
        <v>9468</v>
      </c>
      <c r="F73" s="30">
        <v>-0.1</v>
      </c>
      <c r="G73" s="31">
        <v>3.4999999999999998E-7</v>
      </c>
      <c r="H73" s="30">
        <v>4.5780000000000003</v>
      </c>
      <c r="I73" s="30">
        <v>21019</v>
      </c>
      <c r="J73" s="30">
        <v>-0.1</v>
      </c>
      <c r="K73" s="31">
        <v>9.9999999999999995E-7</v>
      </c>
      <c r="L73" s="30">
        <v>5.1237000000000004</v>
      </c>
    </row>
    <row r="74" spans="1:12" x14ac:dyDescent="0.25">
      <c r="A74" s="30">
        <v>9468</v>
      </c>
      <c r="B74" s="30">
        <v>-0.1</v>
      </c>
      <c r="C74" s="31">
        <v>1.050001E-5</v>
      </c>
      <c r="D74" s="30">
        <v>9.5975999999999999</v>
      </c>
      <c r="E74" s="30">
        <v>9468</v>
      </c>
      <c r="F74" s="30">
        <v>-0.1</v>
      </c>
      <c r="G74" s="31">
        <v>2.4999999999999999E-7</v>
      </c>
      <c r="H74" s="30">
        <v>4.7912999999999997</v>
      </c>
      <c r="I74" s="30">
        <v>21019</v>
      </c>
      <c r="J74" s="30">
        <v>-0.1</v>
      </c>
      <c r="K74" s="31">
        <v>3.15E-7</v>
      </c>
      <c r="L74" s="30">
        <v>5.2484000000000002</v>
      </c>
    </row>
    <row r="75" spans="1:12" x14ac:dyDescent="0.25">
      <c r="A75" s="30">
        <v>9468</v>
      </c>
      <c r="B75" s="30">
        <v>-0.1</v>
      </c>
      <c r="C75" s="31">
        <v>8.4999800000000002E-6</v>
      </c>
      <c r="D75" s="30">
        <v>9.7032000000000007</v>
      </c>
      <c r="E75" s="30">
        <v>9468</v>
      </c>
      <c r="F75" s="30">
        <v>-0.1</v>
      </c>
      <c r="G75" s="31">
        <v>8.5000000000000001E-7</v>
      </c>
      <c r="H75" s="30">
        <v>4.7401</v>
      </c>
      <c r="I75" s="30">
        <v>21019</v>
      </c>
      <c r="J75" s="30">
        <v>-0.1</v>
      </c>
      <c r="K75" s="31">
        <v>5.9999999999999997E-7</v>
      </c>
      <c r="L75" s="30">
        <v>5.9104999999999999</v>
      </c>
    </row>
    <row r="76" spans="1:12" x14ac:dyDescent="0.25">
      <c r="A76" s="30">
        <v>9468</v>
      </c>
      <c r="B76" s="30">
        <v>-0.1</v>
      </c>
      <c r="C76" s="31">
        <v>8.5000100000000006E-6</v>
      </c>
      <c r="D76" s="30">
        <v>9.8285999999999998</v>
      </c>
      <c r="E76" s="30">
        <v>9468</v>
      </c>
      <c r="F76" s="30">
        <v>-0.1</v>
      </c>
      <c r="G76" s="31">
        <v>9.9999999999999995E-7</v>
      </c>
      <c r="H76" s="30">
        <v>5.1237000000000004</v>
      </c>
      <c r="I76" s="30">
        <v>21019</v>
      </c>
      <c r="J76" s="30">
        <v>-0.1</v>
      </c>
      <c r="K76" s="31">
        <v>1.6500000000000001E-6</v>
      </c>
      <c r="L76" s="30">
        <v>6.8121999999999998</v>
      </c>
    </row>
    <row r="77" spans="1:12" x14ac:dyDescent="0.25">
      <c r="A77" s="30">
        <v>9468</v>
      </c>
      <c r="B77" s="30">
        <v>-0.1</v>
      </c>
      <c r="C77" s="31">
        <v>8.5000100000000006E-6</v>
      </c>
      <c r="D77" s="30">
        <v>9.8766999999999996</v>
      </c>
      <c r="E77" s="30">
        <v>9468</v>
      </c>
      <c r="F77" s="30">
        <v>-0.1</v>
      </c>
      <c r="G77" s="31">
        <v>1.2500000000000001E-6</v>
      </c>
      <c r="H77" s="30">
        <v>5.4809000000000001</v>
      </c>
      <c r="I77" s="30">
        <v>21019</v>
      </c>
      <c r="J77" s="30">
        <v>-0.1</v>
      </c>
      <c r="K77" s="31">
        <v>3.1E-6</v>
      </c>
      <c r="L77" s="30">
        <v>7.5304000000000002</v>
      </c>
    </row>
    <row r="78" spans="1:12" x14ac:dyDescent="0.25">
      <c r="A78" s="30">
        <v>9468</v>
      </c>
      <c r="B78" s="30">
        <v>-0.1</v>
      </c>
      <c r="C78" s="31">
        <v>1.15E-5</v>
      </c>
      <c r="D78" s="30">
        <v>9.7220999999999993</v>
      </c>
      <c r="E78" s="30">
        <v>9468</v>
      </c>
      <c r="F78" s="30">
        <v>-0.1</v>
      </c>
      <c r="G78" s="31">
        <v>1.5E-6</v>
      </c>
      <c r="H78" s="30">
        <v>5.7286999999999999</v>
      </c>
      <c r="I78" s="30">
        <v>21019</v>
      </c>
      <c r="J78" s="30">
        <v>-0.1</v>
      </c>
      <c r="K78" s="31">
        <v>3.8E-6</v>
      </c>
      <c r="L78" s="30">
        <v>8.2420000000000009</v>
      </c>
    </row>
    <row r="79" spans="1:12" x14ac:dyDescent="0.25">
      <c r="A79" s="30">
        <v>9468</v>
      </c>
      <c r="B79" s="30">
        <v>-0.1</v>
      </c>
      <c r="C79" s="31">
        <v>8.6666700000000008E-6</v>
      </c>
      <c r="D79" s="30">
        <v>8.9731000000000005</v>
      </c>
      <c r="E79" s="30">
        <v>9468</v>
      </c>
      <c r="F79" s="30">
        <v>-0.1</v>
      </c>
      <c r="G79" s="31">
        <v>1.7999999999999999E-6</v>
      </c>
      <c r="H79" s="30">
        <v>5.8167</v>
      </c>
      <c r="I79" s="30">
        <v>21019</v>
      </c>
      <c r="J79" s="30">
        <v>-0.1</v>
      </c>
      <c r="K79" s="31">
        <v>4.8500000000000002E-6</v>
      </c>
      <c r="L79" s="30">
        <v>9.2345000000000006</v>
      </c>
    </row>
    <row r="80" spans="1:12" x14ac:dyDescent="0.25">
      <c r="A80" s="30">
        <v>9468</v>
      </c>
      <c r="B80" s="30">
        <v>-0.1</v>
      </c>
      <c r="C80" s="31">
        <v>9.9999900000000001E-6</v>
      </c>
      <c r="D80" s="30">
        <v>9.9337</v>
      </c>
      <c r="E80" s="30">
        <v>9468</v>
      </c>
      <c r="F80" s="30">
        <v>-0.1</v>
      </c>
      <c r="G80" s="31">
        <v>1.2142899999999999E-6</v>
      </c>
      <c r="H80" s="30">
        <v>5.9089</v>
      </c>
      <c r="I80" s="30">
        <v>21019</v>
      </c>
      <c r="J80" s="30">
        <v>-0.1</v>
      </c>
      <c r="K80" s="31">
        <v>5.4E-6</v>
      </c>
      <c r="L80" s="30">
        <v>9.9856999999999996</v>
      </c>
    </row>
    <row r="81" spans="5:12" x14ac:dyDescent="0.25">
      <c r="E81" s="30">
        <v>9468</v>
      </c>
      <c r="F81" s="30">
        <v>-0.1</v>
      </c>
      <c r="G81" s="31">
        <v>1.5E-6</v>
      </c>
      <c r="H81" s="30">
        <v>5.6485000000000003</v>
      </c>
      <c r="I81" s="30">
        <v>21019</v>
      </c>
      <c r="J81" s="30">
        <v>-0.1</v>
      </c>
      <c r="K81" s="31">
        <v>7.5000000000000002E-6</v>
      </c>
      <c r="L81" s="30">
        <v>10.9132</v>
      </c>
    </row>
    <row r="82" spans="5:12" x14ac:dyDescent="0.25">
      <c r="E82" s="30">
        <v>9468</v>
      </c>
      <c r="F82" s="30">
        <v>-0.1</v>
      </c>
      <c r="G82" s="31">
        <v>6.6667000000000003E-7</v>
      </c>
      <c r="H82" s="30">
        <v>5.6481000000000003</v>
      </c>
      <c r="I82" s="30">
        <v>21019</v>
      </c>
      <c r="J82" s="30">
        <v>-0.1</v>
      </c>
      <c r="K82" s="31">
        <v>2.05E-7</v>
      </c>
      <c r="L82" s="30">
        <v>3.4420999999999999</v>
      </c>
    </row>
    <row r="83" spans="5:12" x14ac:dyDescent="0.25">
      <c r="E83" s="30">
        <v>9468</v>
      </c>
      <c r="F83" s="30">
        <v>-0.1</v>
      </c>
      <c r="G83" s="31">
        <v>7.3809000000000001E-7</v>
      </c>
      <c r="H83" s="30">
        <v>5.4347000000000003</v>
      </c>
      <c r="I83" s="30">
        <v>21019</v>
      </c>
      <c r="J83" s="30">
        <v>-0.1</v>
      </c>
      <c r="K83" s="31">
        <v>1.15E-7</v>
      </c>
      <c r="L83" s="30">
        <v>3.4961000000000002</v>
      </c>
    </row>
    <row r="84" spans="5:12" x14ac:dyDescent="0.25">
      <c r="E84" s="30">
        <v>9468</v>
      </c>
      <c r="F84" s="30">
        <v>-0.1</v>
      </c>
      <c r="G84" s="31">
        <v>4.5237999999999998E-7</v>
      </c>
      <c r="H84" s="30">
        <v>5.2355999999999998</v>
      </c>
      <c r="I84" s="30">
        <v>21019</v>
      </c>
      <c r="J84" s="30">
        <v>-0.1</v>
      </c>
      <c r="K84" s="31">
        <v>1.2499999999999999E-7</v>
      </c>
      <c r="L84" s="30">
        <v>3.6741999999999999</v>
      </c>
    </row>
    <row r="85" spans="5:12" x14ac:dyDescent="0.25">
      <c r="E85" s="30">
        <v>9468</v>
      </c>
      <c r="F85" s="30">
        <v>-0.1</v>
      </c>
      <c r="G85" s="31">
        <v>5.6250000000000001E-7</v>
      </c>
      <c r="H85" s="30">
        <v>5.4550000000000001</v>
      </c>
      <c r="I85" s="30">
        <v>21019</v>
      </c>
      <c r="J85" s="30">
        <v>-0.1</v>
      </c>
      <c r="K85" s="31">
        <v>1.9999999999999999E-7</v>
      </c>
      <c r="L85" s="30">
        <v>3.8517000000000001</v>
      </c>
    </row>
    <row r="86" spans="5:12" x14ac:dyDescent="0.25">
      <c r="E86" s="30">
        <v>9468</v>
      </c>
      <c r="F86" s="30">
        <v>-0.1</v>
      </c>
      <c r="G86" s="31">
        <v>4.8780000000000001E-7</v>
      </c>
      <c r="H86" s="30">
        <v>4.8781999999999996</v>
      </c>
      <c r="I86" s="30">
        <v>21019</v>
      </c>
      <c r="J86" s="30">
        <v>-0.1</v>
      </c>
      <c r="K86" s="31">
        <v>2.05E-7</v>
      </c>
      <c r="L86" s="30">
        <v>4.0556999999999999</v>
      </c>
    </row>
    <row r="87" spans="5:12" x14ac:dyDescent="0.25">
      <c r="E87" s="30">
        <v>9468</v>
      </c>
      <c r="F87" s="30">
        <v>-0.1</v>
      </c>
      <c r="G87" s="31">
        <v>5.4761999999999998E-7</v>
      </c>
      <c r="H87" s="30">
        <v>5.2188999999999997</v>
      </c>
      <c r="I87" s="30">
        <v>21019</v>
      </c>
      <c r="J87" s="30">
        <v>-0.1</v>
      </c>
      <c r="K87" s="31">
        <v>2.2000000000000001E-7</v>
      </c>
      <c r="L87" s="30">
        <v>4.2835999999999999</v>
      </c>
    </row>
    <row r="88" spans="5:12" x14ac:dyDescent="0.25">
      <c r="E88" s="30">
        <v>9468</v>
      </c>
      <c r="F88" s="30">
        <v>-0.1</v>
      </c>
      <c r="G88" s="31">
        <v>2.8947000000000001E-7</v>
      </c>
      <c r="H88" s="30">
        <v>4.8262</v>
      </c>
      <c r="I88" s="30">
        <v>21019</v>
      </c>
      <c r="J88" s="30">
        <v>-0.1</v>
      </c>
      <c r="K88" s="31">
        <v>2.2499999999999999E-7</v>
      </c>
      <c r="L88" s="30">
        <v>4.5312000000000001</v>
      </c>
    </row>
    <row r="89" spans="5:12" x14ac:dyDescent="0.25">
      <c r="E89" s="30">
        <v>9468</v>
      </c>
      <c r="F89" s="30">
        <v>-0.1</v>
      </c>
      <c r="G89" s="31">
        <v>6.2500000000000005E-7</v>
      </c>
      <c r="H89" s="30">
        <v>4.6612</v>
      </c>
      <c r="I89" s="30">
        <v>21019</v>
      </c>
      <c r="J89" s="30">
        <v>-0.1</v>
      </c>
      <c r="K89" s="31">
        <v>2.9499999999999998E-7</v>
      </c>
      <c r="L89" s="30">
        <v>4.8597999999999999</v>
      </c>
    </row>
    <row r="90" spans="5:12" x14ac:dyDescent="0.25">
      <c r="I90" s="30">
        <v>21019</v>
      </c>
      <c r="J90" s="30">
        <v>-0.1</v>
      </c>
      <c r="K90" s="31">
        <v>7.5000000000000002E-6</v>
      </c>
      <c r="L90" s="30">
        <v>9.4078999999999997</v>
      </c>
    </row>
    <row r="91" spans="5:12" x14ac:dyDescent="0.25">
      <c r="I91" s="30">
        <v>21019</v>
      </c>
      <c r="J91" s="30">
        <v>-0.1</v>
      </c>
      <c r="K91" s="31">
        <v>9.5000000000000005E-6</v>
      </c>
      <c r="L91" s="30">
        <v>9.5202000000000009</v>
      </c>
    </row>
    <row r="92" spans="5:12" x14ac:dyDescent="0.25">
      <c r="I92" s="30">
        <v>21019</v>
      </c>
      <c r="J92" s="30">
        <v>-0.1</v>
      </c>
      <c r="K92" s="31">
        <v>7.9999999999999996E-6</v>
      </c>
      <c r="L92" s="30">
        <v>9.3333999999999993</v>
      </c>
    </row>
    <row r="93" spans="5:12" x14ac:dyDescent="0.25">
      <c r="I93" s="30">
        <v>21019</v>
      </c>
      <c r="J93" s="30">
        <v>-0.1</v>
      </c>
      <c r="K93" s="31">
        <v>1.2E-5</v>
      </c>
      <c r="L93" s="30">
        <v>9.4600000000000009</v>
      </c>
    </row>
    <row r="94" spans="5:12" x14ac:dyDescent="0.25">
      <c r="I94" s="30">
        <v>21019</v>
      </c>
      <c r="J94" s="30">
        <v>-0.1</v>
      </c>
      <c r="K94" s="31">
        <v>1.0499999999999999E-5</v>
      </c>
      <c r="L94" s="30">
        <v>9.2161000000000008</v>
      </c>
    </row>
    <row r="95" spans="5:12" x14ac:dyDescent="0.25">
      <c r="I95" s="30">
        <v>21019</v>
      </c>
      <c r="J95" s="30">
        <v>-0.1</v>
      </c>
      <c r="K95" s="31">
        <v>8.4999999999999999E-6</v>
      </c>
      <c r="L95" s="30">
        <v>9.8285999999999998</v>
      </c>
    </row>
    <row r="96" spans="5:12" x14ac:dyDescent="0.25">
      <c r="I96" s="30">
        <v>21019</v>
      </c>
      <c r="J96" s="30">
        <v>-0.1</v>
      </c>
      <c r="K96" s="31">
        <v>9.5000000000000005E-6</v>
      </c>
      <c r="L96" s="30">
        <v>9.4594000000000005</v>
      </c>
    </row>
    <row r="97" spans="9:12" x14ac:dyDescent="0.25">
      <c r="I97" s="30">
        <v>21019</v>
      </c>
      <c r="J97" s="30">
        <v>-0.1</v>
      </c>
      <c r="K97" s="31">
        <v>1.0499999999999999E-5</v>
      </c>
      <c r="L97" s="30">
        <v>9.5975999999999999</v>
      </c>
    </row>
    <row r="98" spans="9:12" x14ac:dyDescent="0.25">
      <c r="I98" s="30">
        <v>21019</v>
      </c>
      <c r="J98" s="30">
        <v>-0.1</v>
      </c>
      <c r="K98" s="31">
        <v>8.67E-6</v>
      </c>
      <c r="L98" s="30">
        <v>8.9731000000000005</v>
      </c>
    </row>
    <row r="99" spans="9:12" x14ac:dyDescent="0.25">
      <c r="I99" s="30">
        <v>21019</v>
      </c>
      <c r="J99" s="30">
        <v>-0.1</v>
      </c>
      <c r="K99" s="31">
        <v>1.0000000000000001E-5</v>
      </c>
      <c r="L99" s="30">
        <v>9.9337</v>
      </c>
    </row>
    <row r="100" spans="9:12" x14ac:dyDescent="0.25">
      <c r="I100" s="30">
        <v>21019</v>
      </c>
      <c r="J100" s="30">
        <v>-0.1</v>
      </c>
      <c r="K100" s="31">
        <v>1.15E-5</v>
      </c>
      <c r="L100" s="30">
        <v>9.7220999999999993</v>
      </c>
    </row>
    <row r="101" spans="9:12" x14ac:dyDescent="0.25">
      <c r="I101" s="30">
        <v>21019</v>
      </c>
      <c r="J101" s="30">
        <v>-0.1</v>
      </c>
      <c r="K101" s="31">
        <v>8.4999999999999999E-6</v>
      </c>
      <c r="L101" s="30">
        <v>9.8766999999999996</v>
      </c>
    </row>
    <row r="102" spans="9:12" x14ac:dyDescent="0.25">
      <c r="I102" s="30">
        <v>21019</v>
      </c>
      <c r="J102" s="30">
        <v>-0.1</v>
      </c>
      <c r="K102" s="31">
        <v>8.4999999999999999E-6</v>
      </c>
      <c r="L102" s="30">
        <v>9.7032000000000007</v>
      </c>
    </row>
    <row r="103" spans="9:12" x14ac:dyDescent="0.25">
      <c r="I103" s="30">
        <v>21019</v>
      </c>
      <c r="J103" s="30">
        <v>-0.1</v>
      </c>
      <c r="K103" s="31">
        <v>6.9999999999999999E-6</v>
      </c>
      <c r="L103" s="30">
        <v>8.8498000000000001</v>
      </c>
    </row>
    <row r="104" spans="9:12" x14ac:dyDescent="0.25">
      <c r="I104" s="30">
        <v>21019</v>
      </c>
      <c r="J104" s="30">
        <v>-0.1</v>
      </c>
      <c r="K104" s="31">
        <v>7.7500000000000003E-6</v>
      </c>
      <c r="L104" s="30">
        <v>8.5459999999999994</v>
      </c>
    </row>
    <row r="105" spans="9:12" x14ac:dyDescent="0.25">
      <c r="I105" s="30">
        <v>21019</v>
      </c>
      <c r="J105" s="30">
        <v>-0.1</v>
      </c>
      <c r="K105" s="31">
        <v>3.9999999999999998E-6</v>
      </c>
      <c r="L105" s="30">
        <v>8.6376000000000008</v>
      </c>
    </row>
    <row r="106" spans="9:12" x14ac:dyDescent="0.25">
      <c r="I106" s="30">
        <v>21019</v>
      </c>
      <c r="J106" s="30">
        <v>-0.1</v>
      </c>
      <c r="K106" s="31">
        <v>6.0000000000000002E-6</v>
      </c>
      <c r="L106" s="30">
        <v>8.3998000000000008</v>
      </c>
    </row>
    <row r="107" spans="9:12" x14ac:dyDescent="0.25">
      <c r="I107" s="30">
        <v>21019</v>
      </c>
      <c r="J107" s="30">
        <v>-0.1</v>
      </c>
      <c r="K107" s="31">
        <v>5.2499999999999997E-6</v>
      </c>
      <c r="L107" s="30">
        <v>8.5284999999999993</v>
      </c>
    </row>
    <row r="108" spans="9:12" x14ac:dyDescent="0.25">
      <c r="I108" s="30">
        <v>21019</v>
      </c>
      <c r="J108" s="30">
        <v>-0.1</v>
      </c>
      <c r="K108" s="31">
        <v>7.25E-6</v>
      </c>
      <c r="L108" s="30">
        <v>8.2566000000000006</v>
      </c>
    </row>
    <row r="109" spans="9:12" x14ac:dyDescent="0.25">
      <c r="I109" s="30">
        <v>21019</v>
      </c>
      <c r="J109" s="30">
        <v>-0.1</v>
      </c>
      <c r="K109" s="31">
        <v>5.0000000000000004E-6</v>
      </c>
      <c r="L109" s="30">
        <v>8.3625000000000007</v>
      </c>
    </row>
    <row r="110" spans="9:12" x14ac:dyDescent="0.25">
      <c r="I110" s="30">
        <v>21019</v>
      </c>
      <c r="J110" s="30">
        <v>-0.1</v>
      </c>
      <c r="K110" s="31">
        <v>3.9999999999999998E-6</v>
      </c>
      <c r="L110" s="30">
        <v>8.1678999999999995</v>
      </c>
    </row>
    <row r="111" spans="9:12" x14ac:dyDescent="0.25">
      <c r="I111" s="30">
        <v>21019</v>
      </c>
      <c r="J111" s="30">
        <v>-0.1</v>
      </c>
      <c r="K111" s="31">
        <v>5.6699999999999999E-6</v>
      </c>
      <c r="L111" s="30">
        <v>8.0228000000000002</v>
      </c>
    </row>
    <row r="112" spans="9:12" x14ac:dyDescent="0.25">
      <c r="I112" s="30">
        <v>21019</v>
      </c>
      <c r="J112" s="30">
        <v>-0.1</v>
      </c>
      <c r="K112" s="31">
        <v>4.7500000000000003E-6</v>
      </c>
      <c r="L112" s="30">
        <v>8.1310000000000002</v>
      </c>
    </row>
    <row r="113" spans="9:12" x14ac:dyDescent="0.25">
      <c r="I113" s="30">
        <v>21019</v>
      </c>
      <c r="J113" s="30">
        <v>-0.1</v>
      </c>
      <c r="K113" s="31">
        <v>5.75E-6</v>
      </c>
      <c r="L113" s="30">
        <v>7.9084000000000003</v>
      </c>
    </row>
    <row r="114" spans="9:12" x14ac:dyDescent="0.25">
      <c r="I114" s="30">
        <v>21019</v>
      </c>
      <c r="J114" s="30">
        <v>-0.1</v>
      </c>
      <c r="K114" s="31">
        <v>4.25E-6</v>
      </c>
      <c r="L114" s="30">
        <v>7.9874000000000001</v>
      </c>
    </row>
    <row r="115" spans="9:12" x14ac:dyDescent="0.25">
      <c r="I115" s="30">
        <v>21019</v>
      </c>
      <c r="J115" s="30">
        <v>-0.1</v>
      </c>
      <c r="K115" s="31">
        <v>6.1700000000000002E-6</v>
      </c>
      <c r="L115" s="30">
        <v>7.7061999999999999</v>
      </c>
    </row>
    <row r="116" spans="9:12" x14ac:dyDescent="0.25">
      <c r="I116" s="30">
        <v>21019</v>
      </c>
      <c r="J116" s="30">
        <v>-0.1</v>
      </c>
      <c r="K116" s="31">
        <v>2.7499999999999999E-6</v>
      </c>
      <c r="L116" s="30">
        <v>7.7972000000000001</v>
      </c>
    </row>
    <row r="117" spans="9:12" x14ac:dyDescent="0.25">
      <c r="I117" s="30">
        <v>21019</v>
      </c>
      <c r="J117" s="30">
        <v>-0.1</v>
      </c>
      <c r="K117" s="31">
        <v>5.2499999999999997E-6</v>
      </c>
      <c r="L117" s="30">
        <v>7.5270000000000001</v>
      </c>
    </row>
    <row r="118" spans="9:12" x14ac:dyDescent="0.25">
      <c r="I118" s="30">
        <v>21019</v>
      </c>
      <c r="J118" s="30">
        <v>-0.1</v>
      </c>
      <c r="K118" s="31">
        <v>3.9999999999999998E-6</v>
      </c>
      <c r="L118" s="30">
        <v>7.6329000000000002</v>
      </c>
    </row>
    <row r="119" spans="9:12" x14ac:dyDescent="0.25">
      <c r="I119" s="30">
        <v>21019</v>
      </c>
      <c r="J119" s="30">
        <v>-0.1</v>
      </c>
      <c r="K119" s="31">
        <v>3.8299999999999998E-6</v>
      </c>
      <c r="L119" s="30">
        <v>7.4356</v>
      </c>
    </row>
    <row r="120" spans="9:12" x14ac:dyDescent="0.25">
      <c r="I120" s="30">
        <v>21019</v>
      </c>
      <c r="J120" s="30">
        <v>-0.1</v>
      </c>
      <c r="K120" s="31">
        <v>3.9999999999999998E-6</v>
      </c>
      <c r="L120" s="30">
        <v>7.5191999999999997</v>
      </c>
    </row>
    <row r="121" spans="9:12" x14ac:dyDescent="0.25">
      <c r="I121" s="30">
        <v>21019</v>
      </c>
      <c r="J121" s="30">
        <v>-0.1</v>
      </c>
      <c r="K121" s="31">
        <v>4.5000000000000001E-6</v>
      </c>
      <c r="L121" s="30">
        <v>7.2637999999999998</v>
      </c>
    </row>
    <row r="122" spans="9:12" x14ac:dyDescent="0.25">
      <c r="I122" s="30">
        <v>21019</v>
      </c>
      <c r="J122" s="30">
        <v>-0.1</v>
      </c>
      <c r="K122" s="31">
        <v>4.1699999999999999E-6</v>
      </c>
      <c r="L122" s="30">
        <v>7.3532000000000002</v>
      </c>
    </row>
    <row r="123" spans="9:12" x14ac:dyDescent="0.25">
      <c r="I123" s="30">
        <v>21019</v>
      </c>
      <c r="J123" s="30">
        <v>-0.1</v>
      </c>
      <c r="K123" s="31">
        <v>3.3299999999999999E-6</v>
      </c>
      <c r="L123" s="30">
        <v>7.1314000000000002</v>
      </c>
    </row>
    <row r="124" spans="9:12" x14ac:dyDescent="0.25">
      <c r="I124" s="30">
        <v>21019</v>
      </c>
      <c r="J124" s="30">
        <v>-0.1</v>
      </c>
      <c r="K124" s="31">
        <v>5.0000000000000004E-6</v>
      </c>
      <c r="L124" s="30">
        <v>7.2150999999999996</v>
      </c>
    </row>
    <row r="125" spans="9:12" x14ac:dyDescent="0.25">
      <c r="I125" s="30">
        <v>21019</v>
      </c>
      <c r="J125" s="30">
        <v>-0.1</v>
      </c>
      <c r="K125" s="31">
        <v>3.4999999999999999E-6</v>
      </c>
      <c r="L125" s="30">
        <v>6.9675000000000002</v>
      </c>
    </row>
    <row r="126" spans="9:12" x14ac:dyDescent="0.25">
      <c r="I126" s="30">
        <v>21019</v>
      </c>
      <c r="J126" s="30">
        <v>-0.1</v>
      </c>
      <c r="K126" s="31">
        <v>3.3299999999999999E-6</v>
      </c>
      <c r="L126" s="30">
        <v>6.8155000000000001</v>
      </c>
    </row>
    <row r="127" spans="9:12" x14ac:dyDescent="0.25">
      <c r="I127" s="30">
        <v>21019</v>
      </c>
      <c r="J127" s="30">
        <v>-0.1</v>
      </c>
      <c r="K127" s="31">
        <v>3.3299999999999999E-6</v>
      </c>
      <c r="L127" s="30">
        <v>6.6955999999999998</v>
      </c>
    </row>
    <row r="128" spans="9:12" x14ac:dyDescent="0.25">
      <c r="I128" s="30">
        <v>21019</v>
      </c>
      <c r="J128" s="30">
        <v>-0.1</v>
      </c>
      <c r="K128" s="31">
        <v>2.5000000000000002E-6</v>
      </c>
      <c r="L128" s="30">
        <v>6.8040000000000003</v>
      </c>
    </row>
    <row r="129" spans="9:12" x14ac:dyDescent="0.25">
      <c r="I129" s="30">
        <v>21019</v>
      </c>
      <c r="J129" s="30">
        <v>-0.1</v>
      </c>
      <c r="K129" s="31">
        <v>2.92E-6</v>
      </c>
      <c r="L129" s="30">
        <v>6.5606</v>
      </c>
    </row>
    <row r="130" spans="9:12" x14ac:dyDescent="0.25">
      <c r="I130" s="30">
        <v>21019</v>
      </c>
      <c r="J130" s="30">
        <v>-0.1</v>
      </c>
      <c r="K130" s="31">
        <v>3.0000000000000001E-6</v>
      </c>
      <c r="L130" s="30">
        <v>6.4542999999999999</v>
      </c>
    </row>
    <row r="131" spans="9:12" x14ac:dyDescent="0.25">
      <c r="I131" s="30">
        <v>21019</v>
      </c>
      <c r="J131" s="30">
        <v>-0.1</v>
      </c>
      <c r="K131" s="31">
        <v>1.9199999999999998E-6</v>
      </c>
      <c r="L131" s="30">
        <v>6.5418000000000003</v>
      </c>
    </row>
    <row r="132" spans="9:12" x14ac:dyDescent="0.25">
      <c r="I132" s="30">
        <v>21019</v>
      </c>
      <c r="J132" s="30">
        <v>-0.1</v>
      </c>
      <c r="K132" s="31">
        <v>2.7499999999999999E-6</v>
      </c>
      <c r="L132" s="30">
        <v>6.2952000000000004</v>
      </c>
    </row>
    <row r="133" spans="9:12" x14ac:dyDescent="0.25">
      <c r="I133" s="30">
        <v>21019</v>
      </c>
      <c r="J133" s="30">
        <v>-0.1</v>
      </c>
      <c r="K133" s="31">
        <v>2.3300000000000001E-6</v>
      </c>
      <c r="L133" s="30">
        <v>6.3834</v>
      </c>
    </row>
    <row r="134" spans="9:12" x14ac:dyDescent="0.25">
      <c r="I134" s="30">
        <v>21019</v>
      </c>
      <c r="J134" s="30">
        <v>-0.1</v>
      </c>
      <c r="K134" s="31">
        <v>2.17E-6</v>
      </c>
      <c r="L134" s="30">
        <v>6.1505999999999998</v>
      </c>
    </row>
    <row r="135" spans="9:12" x14ac:dyDescent="0.25">
      <c r="I135" s="30">
        <v>21019</v>
      </c>
      <c r="J135" s="30">
        <v>-0.1</v>
      </c>
      <c r="K135" s="31">
        <v>1.9999999999999999E-6</v>
      </c>
      <c r="L135" s="30">
        <v>6.2211999999999996</v>
      </c>
    </row>
    <row r="136" spans="9:12" x14ac:dyDescent="0.25">
      <c r="I136" s="30">
        <v>21019</v>
      </c>
      <c r="J136" s="30">
        <v>-0.1</v>
      </c>
      <c r="K136" s="31">
        <v>1.9199999999999998E-6</v>
      </c>
      <c r="L136" s="30">
        <v>6.0239000000000003</v>
      </c>
    </row>
    <row r="137" spans="9:12" x14ac:dyDescent="0.25">
      <c r="I137" s="30">
        <v>21019</v>
      </c>
      <c r="J137" s="30">
        <v>-0.1</v>
      </c>
      <c r="K137" s="31">
        <v>1.5E-6</v>
      </c>
      <c r="L137" s="30">
        <v>6.0807000000000002</v>
      </c>
    </row>
    <row r="138" spans="9:12" x14ac:dyDescent="0.25">
      <c r="I138" s="30">
        <v>21019</v>
      </c>
      <c r="J138" s="30">
        <v>-0.1</v>
      </c>
      <c r="K138" s="31">
        <v>1.42E-6</v>
      </c>
      <c r="L138" s="30">
        <v>5.9371</v>
      </c>
    </row>
    <row r="139" spans="9:12" x14ac:dyDescent="0.25">
      <c r="I139" s="30">
        <v>21019</v>
      </c>
      <c r="J139" s="30">
        <v>-0.1</v>
      </c>
      <c r="K139" s="31">
        <v>1.04E-6</v>
      </c>
      <c r="L139" s="30">
        <v>5.9946999999999999</v>
      </c>
    </row>
    <row r="140" spans="9:12" x14ac:dyDescent="0.25">
      <c r="I140" s="30">
        <v>21019</v>
      </c>
      <c r="J140" s="30">
        <v>-0.1</v>
      </c>
      <c r="K140" s="31">
        <v>1.67E-7</v>
      </c>
      <c r="L140" s="30">
        <v>6.0347999999999997</v>
      </c>
    </row>
    <row r="141" spans="9:12" x14ac:dyDescent="0.25">
      <c r="I141" s="30">
        <v>21019</v>
      </c>
      <c r="J141" s="30">
        <v>-0.1</v>
      </c>
      <c r="K141" s="31">
        <v>1.81E-6</v>
      </c>
      <c r="L141" s="30">
        <v>5.9532999999999996</v>
      </c>
    </row>
    <row r="142" spans="9:12" x14ac:dyDescent="0.25">
      <c r="I142" s="30">
        <v>21019</v>
      </c>
      <c r="J142" s="30">
        <v>-0.1</v>
      </c>
      <c r="K142" s="31">
        <v>1.9999999999999999E-6</v>
      </c>
      <c r="L142" s="30">
        <v>6.2141999999999999</v>
      </c>
    </row>
    <row r="143" spans="9:12" x14ac:dyDescent="0.25">
      <c r="I143" s="30">
        <v>21019</v>
      </c>
      <c r="J143" s="30">
        <v>-0.1</v>
      </c>
      <c r="K143" s="31">
        <v>1.75E-6</v>
      </c>
      <c r="L143" s="30">
        <v>6.0277000000000003</v>
      </c>
    </row>
    <row r="144" spans="9:12" x14ac:dyDescent="0.25">
      <c r="I144" s="30">
        <v>21019</v>
      </c>
      <c r="J144" s="30">
        <v>-0.1</v>
      </c>
      <c r="K144" s="31">
        <v>1.9999999999999999E-6</v>
      </c>
      <c r="L144" s="30">
        <v>5.8677000000000001</v>
      </c>
    </row>
    <row r="145" spans="9:12" x14ac:dyDescent="0.25">
      <c r="I145" s="30">
        <v>21019</v>
      </c>
      <c r="J145" s="30">
        <v>-0.1</v>
      </c>
      <c r="K145" s="31">
        <v>1.5999999999999999E-6</v>
      </c>
      <c r="L145" s="30">
        <v>5.9817</v>
      </c>
    </row>
    <row r="146" spans="9:12" x14ac:dyDescent="0.25">
      <c r="I146" s="30">
        <v>21019</v>
      </c>
      <c r="J146" s="30">
        <v>-0.1</v>
      </c>
      <c r="K146" s="31">
        <v>2.3599999999999999E-6</v>
      </c>
      <c r="L146" s="30">
        <v>5.7729999999999997</v>
      </c>
    </row>
    <row r="147" spans="9:12" x14ac:dyDescent="0.25">
      <c r="I147" s="30">
        <v>21019</v>
      </c>
      <c r="J147" s="30">
        <v>-0.1</v>
      </c>
      <c r="K147" s="31">
        <v>1.4500000000000001E-6</v>
      </c>
      <c r="L147" s="30">
        <v>5.8613</v>
      </c>
    </row>
    <row r="148" spans="9:12" x14ac:dyDescent="0.25">
      <c r="I148" s="30">
        <v>21019</v>
      </c>
      <c r="J148" s="30">
        <v>-0.1</v>
      </c>
      <c r="K148" s="31">
        <v>1.9E-6</v>
      </c>
      <c r="L148" s="30">
        <v>5.6612999999999998</v>
      </c>
    </row>
    <row r="149" spans="9:12" x14ac:dyDescent="0.25">
      <c r="I149" s="30">
        <v>21019</v>
      </c>
      <c r="J149" s="30">
        <v>-0.1</v>
      </c>
      <c r="K149" s="31">
        <v>1.7E-6</v>
      </c>
      <c r="L149" s="30">
        <v>5.5899000000000001</v>
      </c>
    </row>
    <row r="150" spans="9:12" x14ac:dyDescent="0.25">
      <c r="I150" s="30">
        <v>21019</v>
      </c>
      <c r="J150" s="30">
        <v>-0.1</v>
      </c>
      <c r="K150" s="31">
        <v>1.7999999999999999E-6</v>
      </c>
      <c r="L150" s="30">
        <v>5.5079000000000002</v>
      </c>
    </row>
    <row r="151" spans="9:12" x14ac:dyDescent="0.25">
      <c r="I151" s="30">
        <v>21019</v>
      </c>
      <c r="J151" s="30">
        <v>-0.1</v>
      </c>
      <c r="K151" s="31">
        <v>1.5E-6</v>
      </c>
      <c r="L151" s="30">
        <v>5.6017999999999999</v>
      </c>
    </row>
    <row r="152" spans="9:12" x14ac:dyDescent="0.25">
      <c r="I152" s="30">
        <v>21019</v>
      </c>
      <c r="J152" s="30">
        <v>-0.1</v>
      </c>
      <c r="K152" s="31">
        <v>1.75E-6</v>
      </c>
      <c r="L152" s="30">
        <v>5.4122000000000003</v>
      </c>
    </row>
    <row r="153" spans="9:12" x14ac:dyDescent="0.25">
      <c r="I153" s="30">
        <v>21019</v>
      </c>
      <c r="J153" s="30">
        <v>-0.1</v>
      </c>
      <c r="K153" s="31">
        <v>1.9E-6</v>
      </c>
      <c r="L153" s="30">
        <v>5.3312999999999997</v>
      </c>
    </row>
    <row r="154" spans="9:12" x14ac:dyDescent="0.25">
      <c r="I154" s="30">
        <v>21019</v>
      </c>
      <c r="J154" s="30">
        <v>-0.1</v>
      </c>
      <c r="K154" s="31">
        <v>1.1000000000000001E-6</v>
      </c>
      <c r="L154" s="30">
        <v>5.4173999999999998</v>
      </c>
    </row>
    <row r="155" spans="9:12" x14ac:dyDescent="0.25">
      <c r="I155" s="30">
        <v>21019</v>
      </c>
      <c r="J155" s="30">
        <v>-0.1</v>
      </c>
      <c r="K155" s="31">
        <v>1.6500000000000001E-6</v>
      </c>
      <c r="L155" s="30">
        <v>5.2298999999999998</v>
      </c>
    </row>
    <row r="156" spans="9:12" x14ac:dyDescent="0.25">
      <c r="I156" s="30">
        <v>21019</v>
      </c>
      <c r="J156" s="30">
        <v>-0.1</v>
      </c>
      <c r="K156" s="31">
        <v>1.3999999999999999E-6</v>
      </c>
      <c r="L156" s="30">
        <v>5.3181000000000003</v>
      </c>
    </row>
    <row r="157" spans="9:12" x14ac:dyDescent="0.25">
      <c r="I157" s="30">
        <v>21019</v>
      </c>
      <c r="J157" s="30">
        <v>-0.1</v>
      </c>
      <c r="K157" s="31">
        <v>2.3499999999999999E-6</v>
      </c>
      <c r="L157" s="30">
        <v>5.1589</v>
      </c>
    </row>
    <row r="158" spans="9:12" x14ac:dyDescent="0.25">
      <c r="I158" s="30">
        <v>21019</v>
      </c>
      <c r="J158" s="30">
        <v>-0.1</v>
      </c>
      <c r="K158" s="31">
        <v>1.7999999999999999E-6</v>
      </c>
      <c r="L158" s="30">
        <v>5.1138000000000003</v>
      </c>
    </row>
    <row r="159" spans="9:12" x14ac:dyDescent="0.25">
      <c r="I159" s="30">
        <v>21019</v>
      </c>
      <c r="J159" s="30">
        <v>-0.1</v>
      </c>
      <c r="K159" s="31">
        <v>5.4999999999999999E-6</v>
      </c>
      <c r="L159" s="30">
        <v>9.3124000000000002</v>
      </c>
    </row>
    <row r="160" spans="9:12" x14ac:dyDescent="0.25">
      <c r="I160" s="30">
        <v>21019</v>
      </c>
      <c r="J160" s="30">
        <v>-0.1</v>
      </c>
      <c r="K160" s="31">
        <v>5.4999999999999999E-6</v>
      </c>
      <c r="L160" s="30">
        <v>9.4111999999999991</v>
      </c>
    </row>
    <row r="161" spans="9:12" x14ac:dyDescent="0.25">
      <c r="I161" s="30">
        <v>21019</v>
      </c>
      <c r="J161" s="30">
        <v>-0.1</v>
      </c>
      <c r="K161" s="31">
        <v>6.2500000000000003E-6</v>
      </c>
      <c r="L161" s="30">
        <v>9.0739000000000001</v>
      </c>
    </row>
    <row r="162" spans="9:12" x14ac:dyDescent="0.25">
      <c r="I162" s="30">
        <v>21019</v>
      </c>
      <c r="J162" s="30">
        <v>-0.1</v>
      </c>
      <c r="K162" s="31">
        <v>1.03E-5</v>
      </c>
      <c r="L162" s="30">
        <v>8.9251000000000005</v>
      </c>
    </row>
    <row r="163" spans="9:12" x14ac:dyDescent="0.25">
      <c r="I163" s="30">
        <v>21019</v>
      </c>
      <c r="J163" s="30">
        <v>-0.1</v>
      </c>
      <c r="K163" s="31">
        <v>5.0000000000000004E-6</v>
      </c>
      <c r="L163" s="30">
        <v>9.0631000000000004</v>
      </c>
    </row>
    <row r="164" spans="9:12" x14ac:dyDescent="0.25">
      <c r="I164" s="30">
        <v>21019</v>
      </c>
      <c r="J164" s="30">
        <v>-0.1</v>
      </c>
      <c r="K164" s="31">
        <v>6.2500000000000003E-6</v>
      </c>
      <c r="L164" s="30">
        <v>8.8719000000000001</v>
      </c>
    </row>
    <row r="165" spans="9:12" x14ac:dyDescent="0.25">
      <c r="I165" s="30">
        <v>21019</v>
      </c>
      <c r="J165" s="30">
        <v>-0.1</v>
      </c>
      <c r="K165" s="31">
        <v>7.25E-6</v>
      </c>
      <c r="L165" s="30">
        <v>9.0128000000000004</v>
      </c>
    </row>
    <row r="166" spans="9:12" x14ac:dyDescent="0.25">
      <c r="I166" s="30">
        <v>21019</v>
      </c>
      <c r="J166" s="30">
        <v>-0.1</v>
      </c>
      <c r="K166" s="31">
        <v>5.75E-6</v>
      </c>
      <c r="L166" s="30">
        <v>8.7233999999999998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MASTER</vt:lpstr>
      <vt:lpstr>MODS</vt:lpstr>
      <vt:lpstr>AllData</vt:lpstr>
      <vt:lpstr>Duplicate Records</vt:lpstr>
      <vt:lpstr>RMinus1pt0</vt:lpstr>
      <vt:lpstr>RMinus0pt7</vt:lpstr>
      <vt:lpstr>RMinus0pt5</vt:lpstr>
      <vt:lpstr>RMinus0pt3</vt:lpstr>
      <vt:lpstr>RMinus0pt1</vt:lpstr>
      <vt:lpstr>R0pt0</vt:lpstr>
      <vt:lpstr>R0pt01</vt:lpstr>
      <vt:lpstr>R0pt02</vt:lpstr>
      <vt:lpstr>R0pt05</vt:lpstr>
      <vt:lpstr>R0pt06</vt:lpstr>
      <vt:lpstr>R0pt1</vt:lpstr>
      <vt:lpstr>R0pt2</vt:lpstr>
      <vt:lpstr>R0pt3</vt:lpstr>
      <vt:lpstr>R0pt33</vt:lpstr>
      <vt:lpstr>R0pt4</vt:lpstr>
      <vt:lpstr>R0pt5</vt:lpstr>
      <vt:lpstr>R0pt7</vt:lpstr>
      <vt:lpstr>R0pt75</vt:lpstr>
      <vt:lpstr>R0pt8</vt:lpstr>
      <vt:lpstr>SCRATCH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PROST-DOMASKY</dc:creator>
  <cp:lastModifiedBy>SCOTT PROST-DOMASKY</cp:lastModifiedBy>
  <cp:lastPrinted>2024-02-29T19:58:45Z</cp:lastPrinted>
  <dcterms:created xsi:type="dcterms:W3CDTF">2023-08-23T17:14:52Z</dcterms:created>
  <dcterms:modified xsi:type="dcterms:W3CDTF">2024-09-05T22:02:33Z</dcterms:modified>
</cp:coreProperties>
</file>